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'стр.1'!$A$1:$FE$102</definedName>
  </definedNames>
  <calcPr fullCalcOnLoad="1" refMode="R1C1"/>
</workbook>
</file>

<file path=xl/sharedStrings.xml><?xml version="1.0" encoding="utf-8"?>
<sst xmlns="http://schemas.openxmlformats.org/spreadsheetml/2006/main" count="496" uniqueCount="163">
  <si>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</si>
  <si>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</si>
  <si>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</si>
  <si>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</si>
  <si>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</si>
  <si>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</si>
  <si>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</si>
  <si>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</si>
  <si>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</si>
  <si>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</si>
  <si>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</si>
  <si>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</si>
  <si>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</si>
  <si>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</si>
  <si>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</si>
  <si>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</si>
  <si>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</si>
  <si>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</si>
  <si>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</si>
  <si>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</si>
  <si>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</si>
  <si>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</si>
  <si>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</si>
  <si>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</si>
  <si>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</si>
  <si>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</si>
  <si>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</si>
  <si>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</si>
  <si>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</si>
  <si>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</si>
  <si>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</si>
  <si>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</si>
  <si>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</si>
  <si>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</si>
  <si>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</si>
  <si>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</si>
  <si>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</si>
  <si>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</si>
  <si>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</si>
  <si>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</si>
  <si>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</si>
  <si>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</si>
  <si>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</si>
  <si>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</si>
  <si>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</si>
  <si>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</si>
  <si>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</si>
  <si>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</si>
  <si>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</si>
  <si>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</si>
  <si>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</si>
  <si>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</si>
  <si>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</si>
  <si>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2017</t>
  </si>
  <si>
    <t>2019</t>
  </si>
  <si>
    <t>57-225</t>
  </si>
  <si>
    <t>2016</t>
  </si>
  <si>
    <t>2018</t>
  </si>
  <si>
    <t>57-219</t>
  </si>
  <si>
    <t>57-160</t>
  </si>
  <si>
    <t>2020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</si>
  <si>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</si>
  <si>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</si>
  <si>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</si>
  <si>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</si>
  <si>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</si>
  <si>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</si>
  <si>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</si>
  <si>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</si>
  <si>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</si>
  <si>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</si>
  <si>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</si>
  <si>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</si>
  <si>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</si>
  <si>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</si>
  <si>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</si>
  <si>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</si>
  <si>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</si>
  <si>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</si>
  <si>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</si>
  <si>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</si>
  <si>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</si>
  <si>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</si>
  <si>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</si>
  <si>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</si>
  <si>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</si>
  <si>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</si>
  <si>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</si>
  <si>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2021</t>
  </si>
  <si>
    <t>159-325</t>
  </si>
  <si>
    <t>63-160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</si>
  <si>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</si>
  <si>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</si>
  <si>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</si>
  <si>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</si>
  <si>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</si>
  <si>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</si>
  <si>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</si>
  <si>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</si>
  <si>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</si>
  <si>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</si>
  <si>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</si>
  <si>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</si>
  <si>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</si>
  <si>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</si>
  <si>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</si>
  <si>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</si>
  <si>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</si>
  <si>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</si>
  <si>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</si>
  <si>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5.5</t>
  </si>
  <si>
    <t>5.6</t>
  </si>
  <si>
    <t>5.7</t>
  </si>
  <si>
    <t>-</t>
  </si>
  <si>
    <t>2.20</t>
  </si>
  <si>
    <t>3.20</t>
  </si>
  <si>
    <t>4.13</t>
  </si>
  <si>
    <t>Строительство газопровода высокого давления с установкой ГРПШ и газопровод низкого давления по улице Первого Коммунара, село Аверино, Сысертский городской округ (2 этап)</t>
  </si>
  <si>
    <t>2022</t>
  </si>
  <si>
    <t>Газоснабжение жилых домов по улицам Цветников, Просвещенцев, город Дегтярск</t>
  </si>
  <si>
    <t>Газоснабжение жилых домов частного сектора в жилом районе Голый Камень, город Нижний Тагил (II очередь, II этап)</t>
  </si>
  <si>
    <t>Газоснабжение жилых домов частного сектора в жилом районе Голый Камень, город Нижний Тагил (II очередь, III этап)</t>
  </si>
  <si>
    <t>57-110</t>
  </si>
  <si>
    <t>Газоснабжение жилых домов частного сектора поселка Черноисточинск, I очередь, Горноуральский городской округ</t>
  </si>
  <si>
    <t>Газоснабжение жилых домов частного сектора поселка  Черноисточинск (НП "Зональное"), II очередь, I этап, Горноуральский городской округ</t>
  </si>
  <si>
    <t>Газоснабжение жилых домов микрорайона Горбуново, город Нижний Тагил</t>
  </si>
  <si>
    <t>Газоснабжение жилых домов микрорайона Выя по улицам Черных, Аганичева, Тагильской, Кирова, Семенова, Рудянской, Зерновая, Быкова, Выйской, Ермака, Максима Горького,  Коммунальной, переулок Промышленный, переулок Финансовый,  проезд Сурикова, город Нижний Тагил</t>
  </si>
  <si>
    <t>2023</t>
  </si>
  <si>
    <t>57-325</t>
  </si>
  <si>
    <t>Газоснабжение жилых домов микрорайона Смычка по улицам Широкой, Софьи Перовской, Константина Пылаева, Керамиков, Малышева, Землячки,  Шаумяна, Джапаридзе, Хохрякова, Дарвина, Камнетесов, Балакинской, Грузчиков, город Нижний Тагил</t>
  </si>
  <si>
    <t>Строительство газопровода высокого давления с установкой ГГРП для газоснабжения поселка городского типа Пышма</t>
  </si>
  <si>
    <t>Строительство газопровода высокого давления с установкой ГГРП для газоснабжения поселка Пионерский Талицкого района</t>
  </si>
  <si>
    <t>Строительство газопровода высокого давления с установкой ГГРП для газоснабжения поселка Троицкий Талицкого района</t>
  </si>
  <si>
    <t>Газификация жилых домов поселка Левый берег реки Каквы в границах улиц Сортопрокатчиков-Сталеваров-Вагранской-Токарей-Тагильской-Мопра и переулка Сталеваров, Серовский городской округ</t>
  </si>
  <si>
    <t>Газоснабжение жилых домов в микрорайоне Волково, город Каменск-Уральский</t>
  </si>
  <si>
    <t xml:space="preserve">Строительство газопровода - закольцовка среднего давления от ГРП  до улицы Ленина с установкой ГРПШ и газопровод - закольцовка  низкого давления по улице Ленина в селе Косой Брод, Полевской городской округ </t>
  </si>
  <si>
    <t xml:space="preserve">Строительство газопровода-закольцовка высокого давления от существующего газопровода ф 110 мм по улице 1 Мая до ШРП-3 и строительство распределительных газопроводов низкого давления в селе Мраморское, Полевской городской округ </t>
  </si>
  <si>
    <t>Строительство газопровода высокого давления I, II категории с установкой ГГРПБ города Сысерть по улице Энгельса</t>
  </si>
  <si>
    <t>Техническое перевооружение газопровода высокого давления от КУ к ШП №71 до района дома №1а по улице Кирова, село Курганово, Полевской городской округ (II этап)</t>
  </si>
  <si>
    <t>Строительство газопровода низкого давления по улицам Чапаева,  Застройщиков, 1-ой Окружной,  Захарова и Советской в селе Патруши Сысертского района</t>
  </si>
  <si>
    <t>2.21</t>
  </si>
  <si>
    <t>Реконструкция газопровода низкого давления по Новоселов, Декабристов (инв.№ ПО718) от дома №30 до дома №16 по улице 8 Марта и строительство газопровода от жилого дома №23 по улице Декабристов до дома №30 по улице Кирова,  от дома  №37  по улице 8 Марта до дома №38 по улице Пушкина, от дома №34 до дома №24 по улице Пушкина в городе Сысерть, Сысертского района</t>
  </si>
  <si>
    <t>2.22</t>
  </si>
  <si>
    <t>Строительство газопровода-закольцовка газопроводов низкого давления по улицам Пушкина,  Максима Горького, переулку Зеленому с  газопроводом высокого давления в районе улицы Космонавтов с установкой ШРП,  город  Верхняя Салда</t>
  </si>
  <si>
    <t>2.23</t>
  </si>
  <si>
    <t>Закольцовка  газопроводов с установкой ГРПШ по улице Максима Горького, село Байны, Богдановичский район</t>
  </si>
  <si>
    <t>2014</t>
  </si>
  <si>
    <t>25-110</t>
  </si>
  <si>
    <t>2.24</t>
  </si>
  <si>
    <t>Реконструкция газопровода от дома №90 до дома №130 по улице Ленина (инв.№ 970104), село Сосновское, Каменский район</t>
  </si>
  <si>
    <t>Строительство газопровода - закольцовка газопроводов высокого и низкого давления с установкой ШРП на участке: поселок Ключи, улица Исетская – поселок Двуреченск, улица Жданова, Сысертский городской округ</t>
  </si>
  <si>
    <t>110-159</t>
  </si>
  <si>
    <t>3.21</t>
  </si>
  <si>
    <t>3.22</t>
  </si>
  <si>
    <t>3.23</t>
  </si>
  <si>
    <t>3.24</t>
  </si>
  <si>
    <t>4.14</t>
  </si>
  <si>
    <t>5.8</t>
  </si>
  <si>
    <t>5.9</t>
  </si>
  <si>
    <t>5.10</t>
  </si>
  <si>
    <t>на 2021</t>
  </si>
  <si>
    <t>63-225</t>
  </si>
  <si>
    <t>32-160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</si>
</sst>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2"/>
  <sheetViews>
    <sheetView tabSelected="1" view="pageBreakPreview" zoomScaleSheetLayoutView="100" zoomScalePageLayoutView="0" workbookViewId="0" topLeftCell="A95">
      <selection activeCell="DY83" sqref="DY83:EN83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54" t="s">
        <v>42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9.7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5" customFormat="1" ht="15">
      <c r="AP5" s="6" t="s">
        <v>160</v>
      </c>
      <c r="AQ5" s="56"/>
      <c r="AR5" s="56"/>
      <c r="AS5" s="56"/>
      <c r="AT5" s="56"/>
      <c r="AU5" s="5" t="s">
        <v>26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12" t="s">
        <v>13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2" t="s">
        <v>14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2" t="s">
        <v>18</v>
      </c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4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12" t="s">
        <v>11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  <c r="BE8" s="12" t="s">
        <v>12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  <c r="BS8" s="12" t="s">
        <v>15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4"/>
      <c r="CG8" s="12" t="s">
        <v>16</v>
      </c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4"/>
      <c r="CU8" s="12" t="s">
        <v>17</v>
      </c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2" t="s">
        <v>19</v>
      </c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4"/>
      <c r="DY8" s="12" t="s">
        <v>20</v>
      </c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/>
      <c r="EO8" s="12" t="s">
        <v>21</v>
      </c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4"/>
    </row>
    <row r="9" spans="1:161" s="2" customFormat="1" ht="12.75">
      <c r="A9" s="38" t="s">
        <v>0</v>
      </c>
      <c r="B9" s="39"/>
      <c r="C9" s="39"/>
      <c r="D9" s="39"/>
      <c r="E9" s="39"/>
      <c r="F9" s="39"/>
      <c r="G9" s="39"/>
      <c r="H9" s="40"/>
      <c r="I9" s="38" t="s">
        <v>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38" t="s">
        <v>2</v>
      </c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38" t="s">
        <v>3</v>
      </c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40"/>
      <c r="BS9" s="38" t="s">
        <v>4</v>
      </c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 t="s">
        <v>5</v>
      </c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40"/>
      <c r="CU9" s="38" t="s">
        <v>8</v>
      </c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40"/>
      <c r="DI9" s="38" t="s">
        <v>22</v>
      </c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40"/>
      <c r="DY9" s="38" t="s">
        <v>23</v>
      </c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40"/>
      <c r="EO9" s="38" t="s">
        <v>24</v>
      </c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</row>
    <row r="10" spans="1:161" s="2" customFormat="1" ht="59.25" customHeight="1">
      <c r="A10" s="18" t="s">
        <v>0</v>
      </c>
      <c r="B10" s="19"/>
      <c r="C10" s="19"/>
      <c r="D10" s="19"/>
      <c r="E10" s="19"/>
      <c r="F10" s="19"/>
      <c r="G10" s="19"/>
      <c r="H10" s="20"/>
      <c r="I10" s="3"/>
      <c r="J10" s="47" t="s">
        <v>27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35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/>
      <c r="BE10" s="35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7"/>
      <c r="BS10" s="49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9">
        <f>CG11+CG12</f>
        <v>291409.79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32" t="s">
        <v>62</v>
      </c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4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2" customFormat="1" ht="14.25" customHeight="1">
      <c r="A11" s="18"/>
      <c r="B11" s="19"/>
      <c r="C11" s="19"/>
      <c r="D11" s="19"/>
      <c r="E11" s="19"/>
      <c r="F11" s="19"/>
      <c r="G11" s="19"/>
      <c r="H11" s="20"/>
      <c r="I11" s="3"/>
      <c r="J11" s="47" t="s">
        <v>64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49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  <c r="CG11" s="15">
        <v>278832.43</v>
      </c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7"/>
      <c r="CU11" s="32" t="s">
        <v>46</v>
      </c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29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1"/>
      <c r="EO11" s="29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1"/>
    </row>
    <row r="12" spans="1:161" s="2" customFormat="1" ht="14.25" customHeight="1">
      <c r="A12" s="18"/>
      <c r="B12" s="19"/>
      <c r="C12" s="19"/>
      <c r="D12" s="19"/>
      <c r="E12" s="19"/>
      <c r="F12" s="19"/>
      <c r="G12" s="19"/>
      <c r="H12" s="20"/>
      <c r="I12" s="3"/>
      <c r="J12" s="47" t="s">
        <v>65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49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1"/>
      <c r="CG12" s="9">
        <f>CG15</f>
        <v>12577.36</v>
      </c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7"/>
      <c r="CU12" s="32" t="s">
        <v>66</v>
      </c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29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1"/>
      <c r="DY12" s="29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1"/>
      <c r="EO12" s="29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1"/>
    </row>
    <row r="13" spans="1:161" s="2" customFormat="1" ht="48" customHeight="1">
      <c r="A13" s="18" t="s">
        <v>1</v>
      </c>
      <c r="B13" s="19"/>
      <c r="C13" s="19"/>
      <c r="D13" s="19"/>
      <c r="E13" s="19"/>
      <c r="F13" s="19"/>
      <c r="G13" s="19"/>
      <c r="H13" s="20"/>
      <c r="I13" s="3"/>
      <c r="J13" s="47" t="s">
        <v>28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49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15">
        <f>CG14+CG15</f>
        <v>291409.79</v>
      </c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7"/>
      <c r="CU13" s="32" t="s">
        <v>62</v>
      </c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14.25" customHeight="1">
      <c r="A14" s="18"/>
      <c r="B14" s="19"/>
      <c r="C14" s="19"/>
      <c r="D14" s="19"/>
      <c r="E14" s="19"/>
      <c r="F14" s="19"/>
      <c r="G14" s="19"/>
      <c r="H14" s="20"/>
      <c r="I14" s="3"/>
      <c r="J14" s="47" t="s">
        <v>64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49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15">
        <f>CG68+CG85</f>
        <v>278832.43</v>
      </c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7"/>
      <c r="CU14" s="32" t="s">
        <v>46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4"/>
      <c r="DI14" s="29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29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1"/>
      <c r="EO14" s="29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s="2" customFormat="1" ht="14.25" customHeight="1">
      <c r="A15" s="18"/>
      <c r="B15" s="19"/>
      <c r="C15" s="19"/>
      <c r="D15" s="19"/>
      <c r="E15" s="19"/>
      <c r="F15" s="19"/>
      <c r="G15" s="19"/>
      <c r="H15" s="20"/>
      <c r="I15" s="3"/>
      <c r="J15" s="47" t="s">
        <v>65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3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49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15">
        <f>CG69+CG86</f>
        <v>12577.36</v>
      </c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7"/>
      <c r="CU15" s="32" t="s">
        <v>66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45" customHeight="1">
      <c r="A16" s="18" t="s">
        <v>29</v>
      </c>
      <c r="B16" s="19"/>
      <c r="C16" s="19"/>
      <c r="D16" s="19"/>
      <c r="E16" s="19"/>
      <c r="F16" s="19"/>
      <c r="G16" s="19"/>
      <c r="H16" s="20"/>
      <c r="I16" s="3"/>
      <c r="J16" s="21" t="s">
        <v>119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3" t="s">
        <v>57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88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15">
        <v>18774.11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9">
        <v>6284.6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1"/>
      <c r="CU16" s="12" t="s">
        <v>63</v>
      </c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4"/>
      <c r="DI16" s="15">
        <v>4.21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7"/>
      <c r="DY16" s="15" t="s">
        <v>59</v>
      </c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7"/>
      <c r="EO16" s="15">
        <v>0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2" customFormat="1" ht="96" customHeight="1">
      <c r="A17" s="18" t="s">
        <v>43</v>
      </c>
      <c r="B17" s="19"/>
      <c r="C17" s="19"/>
      <c r="D17" s="19"/>
      <c r="E17" s="19"/>
      <c r="F17" s="19"/>
      <c r="G17" s="19"/>
      <c r="H17" s="20"/>
      <c r="I17" s="3"/>
      <c r="J17" s="21" t="s">
        <v>117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 t="s">
        <v>88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 t="s">
        <v>118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9">
        <v>25832.73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15">
        <v>10041.32</v>
      </c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7"/>
      <c r="CU17" s="12" t="s">
        <v>63</v>
      </c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15">
        <v>5.94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5" t="s">
        <v>161</v>
      </c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7"/>
      <c r="EO17" s="15">
        <v>0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2" customFormat="1" ht="66" customHeight="1">
      <c r="A18" s="18" t="s">
        <v>44</v>
      </c>
      <c r="B18" s="19"/>
      <c r="C18" s="19"/>
      <c r="D18" s="19"/>
      <c r="E18" s="19"/>
      <c r="F18" s="19"/>
      <c r="G18" s="19"/>
      <c r="H18" s="20"/>
      <c r="I18" s="3"/>
      <c r="J18" s="21" t="s">
        <v>120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3" t="s">
        <v>60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88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9">
        <f>CG18+14323.01</f>
        <v>24591.16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9">
        <v>10268.15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12" t="s">
        <v>63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15">
        <v>3.91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5" t="s">
        <v>55</v>
      </c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7"/>
      <c r="EO18" s="15">
        <v>0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2" customFormat="1" ht="61.5" customHeight="1">
      <c r="A19" s="18" t="s">
        <v>45</v>
      </c>
      <c r="B19" s="19"/>
      <c r="C19" s="19"/>
      <c r="D19" s="19"/>
      <c r="E19" s="19"/>
      <c r="F19" s="19"/>
      <c r="G19" s="19"/>
      <c r="H19" s="20"/>
      <c r="I19" s="3"/>
      <c r="J19" s="21" t="s">
        <v>121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3" t="s">
        <v>88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 t="s">
        <v>88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15">
        <v>8652.78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5">
        <f>BS19</f>
        <v>8652.78</v>
      </c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7"/>
      <c r="CU19" s="12" t="s">
        <v>63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15">
        <v>4.5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7"/>
      <c r="DY19" s="15" t="s">
        <v>122</v>
      </c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7"/>
      <c r="EO19" s="15"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2" customFormat="1" ht="57.75" customHeight="1">
      <c r="A20" s="18" t="s">
        <v>47</v>
      </c>
      <c r="B20" s="19"/>
      <c r="C20" s="19"/>
      <c r="D20" s="19"/>
      <c r="E20" s="19"/>
      <c r="F20" s="19"/>
      <c r="G20" s="19"/>
      <c r="H20" s="20"/>
      <c r="I20" s="3"/>
      <c r="J20" s="21" t="s">
        <v>123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3" t="s">
        <v>60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118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15">
        <v>17194.87</v>
      </c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9">
        <v>6555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12" t="s">
        <v>63</v>
      </c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5">
        <v>3.5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7"/>
      <c r="DY20" s="15" t="s">
        <v>162</v>
      </c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7"/>
      <c r="EO20" s="15">
        <v>2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2" customFormat="1" ht="66" customHeight="1">
      <c r="A21" s="26" t="s">
        <v>48</v>
      </c>
      <c r="B21" s="27"/>
      <c r="C21" s="27"/>
      <c r="D21" s="27"/>
      <c r="E21" s="27"/>
      <c r="F21" s="27"/>
      <c r="G21" s="27"/>
      <c r="H21" s="28"/>
      <c r="I21" s="3"/>
      <c r="J21" s="21" t="s">
        <v>124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3" t="s">
        <v>54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118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9">
        <f>17530.3</f>
        <v>17530.3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15">
        <v>12527.37</v>
      </c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7"/>
      <c r="CU21" s="12" t="s">
        <v>63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5">
        <v>8.34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7"/>
      <c r="DY21" s="15" t="s">
        <v>90</v>
      </c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7"/>
      <c r="EO21" s="15">
        <v>2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2" customFormat="1" ht="46.5" customHeight="1">
      <c r="A22" s="18" t="s">
        <v>49</v>
      </c>
      <c r="B22" s="19"/>
      <c r="C22" s="19"/>
      <c r="D22" s="19"/>
      <c r="E22" s="19"/>
      <c r="F22" s="19"/>
      <c r="G22" s="19"/>
      <c r="H22" s="20"/>
      <c r="I22" s="3"/>
      <c r="J22" s="21" t="s">
        <v>125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3" t="s">
        <v>60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127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15">
        <v>66347.22</v>
      </c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>
        <v>18270.95</v>
      </c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7"/>
      <c r="CU22" s="12" t="s">
        <v>63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15">
        <v>14.89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/>
      <c r="DY22" s="15" t="s">
        <v>55</v>
      </c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7"/>
      <c r="EO22" s="15">
        <v>1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2" customFormat="1" ht="136.5" customHeight="1">
      <c r="A23" s="18" t="s">
        <v>50</v>
      </c>
      <c r="B23" s="19"/>
      <c r="C23" s="19"/>
      <c r="D23" s="19"/>
      <c r="E23" s="19"/>
      <c r="F23" s="19"/>
      <c r="G23" s="19"/>
      <c r="H23" s="20"/>
      <c r="I23" s="3"/>
      <c r="J23" s="21" t="s">
        <v>126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3" t="s">
        <v>60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 t="s">
        <v>118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15">
        <v>46607.93</v>
      </c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9">
        <v>12785.8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12" t="s">
        <v>63</v>
      </c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5">
        <v>9.65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/>
      <c r="DY23" s="15" t="s">
        <v>128</v>
      </c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7"/>
      <c r="EO23" s="15">
        <v>1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2" customFormat="1" ht="109.5" customHeight="1">
      <c r="A24" s="18" t="s">
        <v>51</v>
      </c>
      <c r="B24" s="19"/>
      <c r="C24" s="19"/>
      <c r="D24" s="19"/>
      <c r="E24" s="19"/>
      <c r="F24" s="19"/>
      <c r="G24" s="19"/>
      <c r="H24" s="20"/>
      <c r="I24" s="3"/>
      <c r="J24" s="21" t="s">
        <v>129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3" t="s">
        <v>60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118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9">
        <v>41222.2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11301.7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12" t="s">
        <v>63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15">
        <v>9.17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7"/>
      <c r="DY24" s="15" t="s">
        <v>59</v>
      </c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7"/>
      <c r="EO24" s="15">
        <v>0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2" customFormat="1" ht="59.25" customHeight="1">
      <c r="A25" s="18" t="s">
        <v>52</v>
      </c>
      <c r="B25" s="19"/>
      <c r="C25" s="19"/>
      <c r="D25" s="19"/>
      <c r="E25" s="19"/>
      <c r="F25" s="19"/>
      <c r="G25" s="19"/>
      <c r="H25" s="20"/>
      <c r="I25" s="3"/>
      <c r="J25" s="21" t="s">
        <v>130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3" t="s">
        <v>54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88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9">
        <v>19437.9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>
        <v>17573.17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12" t="s">
        <v>63</v>
      </c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15">
        <v>0.27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7"/>
      <c r="DY25" s="15" t="s">
        <v>89</v>
      </c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7"/>
      <c r="EO25" s="15">
        <v>1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161" s="2" customFormat="1" ht="57" customHeight="1">
      <c r="A26" s="18" t="s">
        <v>79</v>
      </c>
      <c r="B26" s="19"/>
      <c r="C26" s="19"/>
      <c r="D26" s="19"/>
      <c r="E26" s="19"/>
      <c r="F26" s="19"/>
      <c r="G26" s="19"/>
      <c r="H26" s="20"/>
      <c r="I26" s="3"/>
      <c r="J26" s="21" t="s">
        <v>131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3" t="s">
        <v>54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88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15">
        <v>9812.56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7947.83</v>
      </c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7"/>
      <c r="CU26" s="12" t="s">
        <v>63</v>
      </c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4"/>
      <c r="DI26" s="15">
        <v>0.08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7"/>
      <c r="DY26" s="15" t="s">
        <v>58</v>
      </c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7"/>
      <c r="EO26" s="15">
        <v>1</v>
      </c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s="2" customFormat="1" ht="57" customHeight="1">
      <c r="A27" s="18" t="s">
        <v>80</v>
      </c>
      <c r="B27" s="19"/>
      <c r="C27" s="19"/>
      <c r="D27" s="19"/>
      <c r="E27" s="19"/>
      <c r="F27" s="19"/>
      <c r="G27" s="19"/>
      <c r="H27" s="20"/>
      <c r="I27" s="3"/>
      <c r="J27" s="21" t="s">
        <v>132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3" t="s">
        <v>54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 t="s">
        <v>88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15">
        <v>12875.22</v>
      </c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v>11010.49</v>
      </c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7"/>
      <c r="CU27" s="12" t="s">
        <v>63</v>
      </c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5">
        <v>0.03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7"/>
      <c r="DY27" s="15" t="s">
        <v>128</v>
      </c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7"/>
      <c r="EO27" s="15">
        <v>1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161" s="2" customFormat="1" ht="85.5" customHeight="1">
      <c r="A28" s="18" t="s">
        <v>81</v>
      </c>
      <c r="B28" s="19"/>
      <c r="C28" s="19"/>
      <c r="D28" s="19"/>
      <c r="E28" s="19"/>
      <c r="F28" s="19"/>
      <c r="G28" s="19"/>
      <c r="H28" s="20"/>
      <c r="I28" s="3"/>
      <c r="J28" s="21" t="s">
        <v>133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3" t="s">
        <v>57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3" t="s">
        <v>118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15">
        <v>52584.83</v>
      </c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9">
        <v>18570.32</v>
      </c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1"/>
      <c r="CU28" s="12" t="s">
        <v>63</v>
      </c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4"/>
      <c r="DI28" s="15">
        <v>7.25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7"/>
      <c r="DY28" s="15" t="s">
        <v>55</v>
      </c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7"/>
      <c r="EO28" s="15">
        <v>1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  <row r="29" spans="1:161" s="2" customFormat="1" ht="46.5" customHeight="1">
      <c r="A29" s="18" t="s">
        <v>82</v>
      </c>
      <c r="B29" s="19"/>
      <c r="C29" s="19"/>
      <c r="D29" s="19"/>
      <c r="E29" s="19"/>
      <c r="F29" s="19"/>
      <c r="G29" s="19"/>
      <c r="H29" s="20"/>
      <c r="I29" s="3"/>
      <c r="J29" s="21" t="s">
        <v>134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3" t="s">
        <v>88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3" t="s">
        <v>127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9">
        <v>77820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1"/>
      <c r="CG29" s="9">
        <v>6573.4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1"/>
      <c r="CU29" s="12" t="s">
        <v>63</v>
      </c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15">
        <v>12.97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7"/>
      <c r="DY29" s="15" t="s">
        <v>122</v>
      </c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7"/>
      <c r="EO29" s="15">
        <v>3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7"/>
    </row>
    <row r="30" spans="1:161" s="2" customFormat="1" ht="95.25" customHeight="1">
      <c r="A30" s="18" t="s">
        <v>83</v>
      </c>
      <c r="B30" s="19"/>
      <c r="C30" s="19"/>
      <c r="D30" s="19"/>
      <c r="E30" s="19"/>
      <c r="F30" s="19"/>
      <c r="G30" s="19"/>
      <c r="H30" s="20"/>
      <c r="I30" s="3"/>
      <c r="J30" s="21" t="s">
        <v>135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3" t="s">
        <v>56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  <c r="BE30" s="23" t="s">
        <v>88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5"/>
      <c r="BS30" s="15">
        <v>18411.52</v>
      </c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7"/>
      <c r="CG30" s="15">
        <v>14890.28</v>
      </c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7"/>
      <c r="CU30" s="12" t="s">
        <v>63</v>
      </c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15">
        <v>2.51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7"/>
      <c r="DY30" s="15" t="s">
        <v>59</v>
      </c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7"/>
      <c r="EO30" s="15">
        <v>2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7"/>
    </row>
    <row r="31" spans="1:161" s="2" customFormat="1" ht="107.25" customHeight="1">
      <c r="A31" s="18" t="s">
        <v>84</v>
      </c>
      <c r="B31" s="19"/>
      <c r="C31" s="19"/>
      <c r="D31" s="19"/>
      <c r="E31" s="19"/>
      <c r="F31" s="19"/>
      <c r="G31" s="19"/>
      <c r="H31" s="20"/>
      <c r="I31" s="3"/>
      <c r="J31" s="21" t="s">
        <v>136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3" t="s">
        <v>56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3" t="s">
        <v>88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5"/>
      <c r="BS31" s="9">
        <v>13697.03</v>
      </c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1"/>
      <c r="CG31" s="9">
        <v>5240.99</v>
      </c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1"/>
      <c r="CU31" s="12" t="s">
        <v>63</v>
      </c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4"/>
      <c r="DI31" s="15">
        <v>2.3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7"/>
      <c r="DY31" s="15" t="s">
        <v>59</v>
      </c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7"/>
      <c r="EO31" s="15">
        <v>1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7"/>
    </row>
    <row r="32" spans="1:161" s="2" customFormat="1" ht="69.75" customHeight="1">
      <c r="A32" s="18" t="s">
        <v>85</v>
      </c>
      <c r="B32" s="19"/>
      <c r="C32" s="19"/>
      <c r="D32" s="19"/>
      <c r="E32" s="19"/>
      <c r="F32" s="19"/>
      <c r="G32" s="19"/>
      <c r="H32" s="20"/>
      <c r="I32" s="3"/>
      <c r="J32" s="21" t="s">
        <v>137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23" t="s">
        <v>60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 t="s">
        <v>88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9">
        <v>15917.7</v>
      </c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1"/>
      <c r="CG32" s="9">
        <v>14863.67</v>
      </c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1"/>
      <c r="CU32" s="12" t="s">
        <v>63</v>
      </c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4"/>
      <c r="DI32" s="15">
        <v>0.08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7"/>
      <c r="DY32" s="15" t="s">
        <v>128</v>
      </c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7"/>
      <c r="EO32" s="15">
        <v>1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7"/>
    </row>
    <row r="33" spans="1:161" s="2" customFormat="1" ht="83.25" customHeight="1">
      <c r="A33" s="18" t="s">
        <v>86</v>
      </c>
      <c r="B33" s="19"/>
      <c r="C33" s="19"/>
      <c r="D33" s="19"/>
      <c r="E33" s="19"/>
      <c r="F33" s="19"/>
      <c r="G33" s="19"/>
      <c r="H33" s="20"/>
      <c r="I33" s="3"/>
      <c r="J33" s="21" t="s">
        <v>138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23" t="s">
        <v>60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 t="s">
        <v>88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15">
        <v>16389.48</v>
      </c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7"/>
      <c r="CG33" s="9">
        <v>15143.19</v>
      </c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1"/>
      <c r="CU33" s="12" t="s">
        <v>63</v>
      </c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4"/>
      <c r="DI33" s="15">
        <v>0.93</v>
      </c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7"/>
      <c r="DY33" s="15">
        <v>225</v>
      </c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7"/>
      <c r="EO33" s="15">
        <v>0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7"/>
    </row>
    <row r="34" spans="1:161" s="2" customFormat="1" ht="68.25" customHeight="1">
      <c r="A34" s="18" t="s">
        <v>87</v>
      </c>
      <c r="B34" s="19"/>
      <c r="C34" s="19"/>
      <c r="D34" s="19"/>
      <c r="E34" s="19"/>
      <c r="F34" s="19"/>
      <c r="G34" s="19"/>
      <c r="H34" s="20"/>
      <c r="I34" s="3"/>
      <c r="J34" s="21" t="s">
        <v>139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23" t="s">
        <v>60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3" t="s">
        <v>88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/>
      <c r="BS34" s="15">
        <v>4182.82</v>
      </c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7"/>
      <c r="CG34" s="9">
        <v>3315.98</v>
      </c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1"/>
      <c r="CU34" s="12" t="s">
        <v>63</v>
      </c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4"/>
      <c r="DI34" s="15">
        <v>0.59</v>
      </c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7"/>
      <c r="DY34" s="15">
        <v>108</v>
      </c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7"/>
      <c r="EO34" s="15">
        <v>0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7"/>
    </row>
    <row r="35" spans="1:161" s="2" customFormat="1" ht="159" customHeight="1">
      <c r="A35" s="18" t="s">
        <v>114</v>
      </c>
      <c r="B35" s="19"/>
      <c r="C35" s="19"/>
      <c r="D35" s="19"/>
      <c r="E35" s="19"/>
      <c r="F35" s="19"/>
      <c r="G35" s="19"/>
      <c r="H35" s="20"/>
      <c r="I35" s="3"/>
      <c r="J35" s="21" t="s">
        <v>141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23" t="s">
        <v>60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3" t="s">
        <v>88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5"/>
      <c r="BS35" s="15">
        <v>5748.43</v>
      </c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7"/>
      <c r="CG35" s="9">
        <v>4810.8</v>
      </c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1"/>
      <c r="CU35" s="12" t="s">
        <v>63</v>
      </c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4"/>
      <c r="DI35" s="15">
        <v>0.86</v>
      </c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7"/>
      <c r="DY35" s="15">
        <v>108</v>
      </c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7"/>
      <c r="EO35" s="15">
        <v>0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7"/>
    </row>
    <row r="36" spans="1:161" s="2" customFormat="1" ht="106.5" customHeight="1">
      <c r="A36" s="18" t="s">
        <v>140</v>
      </c>
      <c r="B36" s="19"/>
      <c r="C36" s="19"/>
      <c r="D36" s="19"/>
      <c r="E36" s="19"/>
      <c r="F36" s="19"/>
      <c r="G36" s="19"/>
      <c r="H36" s="20"/>
      <c r="I36" s="3"/>
      <c r="J36" s="21" t="s">
        <v>143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/>
      <c r="AQ36" s="23" t="s">
        <v>53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 t="s">
        <v>88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15">
        <v>4988.48</v>
      </c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7"/>
      <c r="CG36" s="9">
        <v>3008.69</v>
      </c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1"/>
      <c r="CU36" s="12" t="s">
        <v>63</v>
      </c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4"/>
      <c r="DI36" s="15">
        <v>0.56</v>
      </c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7"/>
      <c r="DY36" s="15" t="s">
        <v>59</v>
      </c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7"/>
      <c r="EO36" s="15">
        <v>1</v>
      </c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7"/>
    </row>
    <row r="37" spans="1:161" s="2" customFormat="1" ht="57.75" customHeight="1">
      <c r="A37" s="18" t="s">
        <v>142</v>
      </c>
      <c r="B37" s="19"/>
      <c r="C37" s="19"/>
      <c r="D37" s="19"/>
      <c r="E37" s="19"/>
      <c r="F37" s="19"/>
      <c r="G37" s="19"/>
      <c r="H37" s="20"/>
      <c r="I37" s="3"/>
      <c r="J37" s="21" t="s">
        <v>145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2"/>
      <c r="AQ37" s="23" t="s">
        <v>146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3" t="s">
        <v>88</v>
      </c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5"/>
      <c r="BS37" s="15">
        <v>6202.71</v>
      </c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7"/>
      <c r="CG37" s="9">
        <v>4418.76</v>
      </c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1"/>
      <c r="CU37" s="12" t="s">
        <v>63</v>
      </c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4"/>
      <c r="DI37" s="15">
        <v>0.64</v>
      </c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7"/>
      <c r="DY37" s="15" t="s">
        <v>147</v>
      </c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7"/>
      <c r="EO37" s="15">
        <v>1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7"/>
    </row>
    <row r="38" spans="1:161" s="2" customFormat="1" ht="57.75" customHeight="1">
      <c r="A38" s="18" t="s">
        <v>144</v>
      </c>
      <c r="B38" s="19"/>
      <c r="C38" s="19"/>
      <c r="D38" s="19"/>
      <c r="E38" s="19"/>
      <c r="F38" s="19"/>
      <c r="G38" s="19"/>
      <c r="H38" s="20"/>
      <c r="I38" s="3"/>
      <c r="J38" s="21" t="s">
        <v>149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23" t="s">
        <v>60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  <c r="BE38" s="23" t="s">
        <v>88</v>
      </c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5"/>
      <c r="BS38" s="15">
        <v>4887.25</v>
      </c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7"/>
      <c r="CG38" s="9">
        <v>4045.99</v>
      </c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1"/>
      <c r="CU38" s="12" t="s">
        <v>63</v>
      </c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4"/>
      <c r="DI38" s="15">
        <v>0.73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7"/>
      <c r="DY38" s="15">
        <v>108</v>
      </c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7"/>
      <c r="EO38" s="15">
        <v>0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7"/>
    </row>
    <row r="39" spans="1:161" s="2" customFormat="1" ht="96" customHeight="1">
      <c r="A39" s="18" t="s">
        <v>148</v>
      </c>
      <c r="B39" s="19"/>
      <c r="C39" s="19"/>
      <c r="D39" s="19"/>
      <c r="E39" s="19"/>
      <c r="F39" s="19"/>
      <c r="G39" s="19"/>
      <c r="H39" s="20"/>
      <c r="I39" s="3"/>
      <c r="J39" s="21" t="s">
        <v>150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23" t="s">
        <v>53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3" t="s">
        <v>118</v>
      </c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5"/>
      <c r="BS39" s="15">
        <v>15908.98</v>
      </c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7"/>
      <c r="CG39" s="9">
        <v>6616.6</v>
      </c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1"/>
      <c r="CU39" s="12" t="s">
        <v>63</v>
      </c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4"/>
      <c r="DI39" s="15">
        <v>2.4</v>
      </c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7"/>
      <c r="DY39" s="15" t="s">
        <v>151</v>
      </c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7"/>
      <c r="EO39" s="15">
        <v>1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7"/>
    </row>
    <row r="40" spans="1:161" s="2" customFormat="1" ht="54" customHeight="1">
      <c r="A40" s="18" t="s">
        <v>2</v>
      </c>
      <c r="B40" s="19"/>
      <c r="C40" s="19"/>
      <c r="D40" s="19"/>
      <c r="E40" s="19"/>
      <c r="F40" s="19"/>
      <c r="G40" s="19"/>
      <c r="H40" s="20"/>
      <c r="I40" s="3"/>
      <c r="J40" s="47" t="s">
        <v>30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 s="35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7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49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1"/>
      <c r="CG40" s="50">
        <f>CG41+CG42</f>
        <v>291409.79</v>
      </c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32" t="s">
        <v>62</v>
      </c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4"/>
      <c r="DI40" s="29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1"/>
      <c r="DY40" s="29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1"/>
      <c r="EO40" s="29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1"/>
    </row>
    <row r="41" spans="1:161" s="2" customFormat="1" ht="14.25" customHeight="1">
      <c r="A41" s="18"/>
      <c r="B41" s="19"/>
      <c r="C41" s="19"/>
      <c r="D41" s="19"/>
      <c r="E41" s="19"/>
      <c r="F41" s="19"/>
      <c r="G41" s="19"/>
      <c r="H41" s="20"/>
      <c r="I41" s="3"/>
      <c r="J41" s="47" t="s">
        <v>64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  <c r="AQ41" s="35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7"/>
      <c r="BE41" s="35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7"/>
      <c r="BS41" s="49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1"/>
      <c r="CG41" s="50">
        <f>CG68+CG85</f>
        <v>278832.43</v>
      </c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2"/>
      <c r="CU41" s="32" t="s">
        <v>46</v>
      </c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4"/>
      <c r="DI41" s="29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1"/>
      <c r="DY41" s="29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1"/>
      <c r="EO41" s="29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1"/>
    </row>
    <row r="42" spans="1:161" s="2" customFormat="1" ht="14.25" customHeight="1">
      <c r="A42" s="18"/>
      <c r="B42" s="19"/>
      <c r="C42" s="19"/>
      <c r="D42" s="19"/>
      <c r="E42" s="19"/>
      <c r="F42" s="19"/>
      <c r="G42" s="19"/>
      <c r="H42" s="20"/>
      <c r="I42" s="3"/>
      <c r="J42" s="47" t="s">
        <v>65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  <c r="AQ42" s="35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7"/>
      <c r="BE42" s="35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49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1"/>
      <c r="CG42" s="50">
        <f>CG69+CG86</f>
        <v>12577.36</v>
      </c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2"/>
      <c r="CU42" s="32" t="s">
        <v>66</v>
      </c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29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1"/>
      <c r="DY42" s="29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1"/>
      <c r="EO42" s="29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1"/>
    </row>
    <row r="43" spans="1:161" s="2" customFormat="1" ht="45" customHeight="1">
      <c r="A43" s="18" t="s">
        <v>31</v>
      </c>
      <c r="B43" s="19"/>
      <c r="C43" s="19"/>
      <c r="D43" s="19"/>
      <c r="E43" s="19"/>
      <c r="F43" s="19"/>
      <c r="G43" s="19"/>
      <c r="H43" s="20"/>
      <c r="I43" s="3"/>
      <c r="J43" s="21" t="s">
        <v>119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2"/>
      <c r="AQ43" s="23" t="s">
        <v>57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3" t="s">
        <v>88</v>
      </c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5"/>
      <c r="BS43" s="15">
        <v>18774.11</v>
      </c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7"/>
      <c r="CG43" s="9">
        <v>6284.6</v>
      </c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1"/>
      <c r="CU43" s="12" t="s">
        <v>63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4"/>
      <c r="DI43" s="15">
        <v>4.21</v>
      </c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7"/>
      <c r="DY43" s="15" t="s">
        <v>59</v>
      </c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7"/>
      <c r="EO43" s="15">
        <v>0</v>
      </c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7"/>
    </row>
    <row r="44" spans="1:161" s="2" customFormat="1" ht="96" customHeight="1">
      <c r="A44" s="18" t="s">
        <v>67</v>
      </c>
      <c r="B44" s="19"/>
      <c r="C44" s="19"/>
      <c r="D44" s="19"/>
      <c r="E44" s="19"/>
      <c r="F44" s="19"/>
      <c r="G44" s="19"/>
      <c r="H44" s="20"/>
      <c r="I44" s="3"/>
      <c r="J44" s="21" t="s">
        <v>117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23" t="s">
        <v>88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5"/>
      <c r="BE44" s="23" t="s">
        <v>118</v>
      </c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5"/>
      <c r="BS44" s="9">
        <v>25832.73</v>
      </c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1"/>
      <c r="CG44" s="15">
        <v>10041.32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7"/>
      <c r="CU44" s="12" t="s">
        <v>63</v>
      </c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4"/>
      <c r="DI44" s="15">
        <v>5.94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7"/>
      <c r="DY44" s="15" t="s">
        <v>161</v>
      </c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7"/>
      <c r="EO44" s="15">
        <v>0</v>
      </c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7"/>
    </row>
    <row r="45" spans="1:161" s="2" customFormat="1" ht="66" customHeight="1">
      <c r="A45" s="18" t="s">
        <v>68</v>
      </c>
      <c r="B45" s="19"/>
      <c r="C45" s="19"/>
      <c r="D45" s="19"/>
      <c r="E45" s="19"/>
      <c r="F45" s="19"/>
      <c r="G45" s="19"/>
      <c r="H45" s="20"/>
      <c r="I45" s="3"/>
      <c r="J45" s="21" t="s">
        <v>120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23" t="s">
        <v>60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  <c r="BE45" s="23" t="s">
        <v>88</v>
      </c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5"/>
      <c r="BS45" s="9">
        <v>24591.16</v>
      </c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1"/>
      <c r="CG45" s="9">
        <v>10268.15</v>
      </c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1"/>
      <c r="CU45" s="12" t="s">
        <v>63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4"/>
      <c r="DI45" s="15">
        <v>3.91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7"/>
      <c r="DY45" s="15" t="s">
        <v>55</v>
      </c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7"/>
      <c r="EO45" s="15">
        <v>0</v>
      </c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7"/>
    </row>
    <row r="46" spans="1:161" s="2" customFormat="1" ht="61.5" customHeight="1">
      <c r="A46" s="18" t="s">
        <v>69</v>
      </c>
      <c r="B46" s="19"/>
      <c r="C46" s="19"/>
      <c r="D46" s="19"/>
      <c r="E46" s="19"/>
      <c r="F46" s="19"/>
      <c r="G46" s="19"/>
      <c r="H46" s="20"/>
      <c r="I46" s="3"/>
      <c r="J46" s="21" t="s">
        <v>121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23" t="s">
        <v>88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3" t="s">
        <v>88</v>
      </c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15">
        <v>8652.78</v>
      </c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7"/>
      <c r="CG46" s="15">
        <f>BS46</f>
        <v>8652.78</v>
      </c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7"/>
      <c r="CU46" s="12" t="s">
        <v>63</v>
      </c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15">
        <v>4.5</v>
      </c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7"/>
      <c r="DY46" s="15" t="s">
        <v>122</v>
      </c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7"/>
      <c r="EO46" s="15">
        <v>0</v>
      </c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7"/>
    </row>
    <row r="47" spans="1:161" s="2" customFormat="1" ht="57.75" customHeight="1">
      <c r="A47" s="18" t="s">
        <v>70</v>
      </c>
      <c r="B47" s="19"/>
      <c r="C47" s="19"/>
      <c r="D47" s="19"/>
      <c r="E47" s="19"/>
      <c r="F47" s="19"/>
      <c r="G47" s="19"/>
      <c r="H47" s="20"/>
      <c r="I47" s="3"/>
      <c r="J47" s="21" t="s">
        <v>123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23" t="s">
        <v>60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5"/>
      <c r="BE47" s="23" t="s">
        <v>118</v>
      </c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5"/>
      <c r="BS47" s="15">
        <v>17194.87</v>
      </c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7"/>
      <c r="CG47" s="9">
        <v>6555</v>
      </c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1"/>
      <c r="CU47" s="12" t="s">
        <v>63</v>
      </c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15">
        <v>3.5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7"/>
      <c r="DY47" s="15" t="s">
        <v>162</v>
      </c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7"/>
      <c r="EO47" s="15">
        <v>2</v>
      </c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7"/>
    </row>
    <row r="48" spans="1:161" s="2" customFormat="1" ht="66" customHeight="1">
      <c r="A48" s="26" t="s">
        <v>71</v>
      </c>
      <c r="B48" s="27"/>
      <c r="C48" s="27"/>
      <c r="D48" s="27"/>
      <c r="E48" s="27"/>
      <c r="F48" s="27"/>
      <c r="G48" s="27"/>
      <c r="H48" s="28"/>
      <c r="I48" s="3"/>
      <c r="J48" s="21" t="s">
        <v>124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23" t="s">
        <v>54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5"/>
      <c r="BE48" s="23" t="s">
        <v>118</v>
      </c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5"/>
      <c r="BS48" s="9">
        <f>17530.3</f>
        <v>17530.3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1"/>
      <c r="CG48" s="15">
        <v>12527.37</v>
      </c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7"/>
      <c r="CU48" s="12" t="s">
        <v>63</v>
      </c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4"/>
      <c r="DI48" s="15">
        <v>8.34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/>
      <c r="DY48" s="15" t="s">
        <v>90</v>
      </c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7"/>
      <c r="EO48" s="15">
        <v>2</v>
      </c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7"/>
    </row>
    <row r="49" spans="1:161" s="2" customFormat="1" ht="46.5" customHeight="1">
      <c r="A49" s="18" t="s">
        <v>72</v>
      </c>
      <c r="B49" s="19"/>
      <c r="C49" s="19"/>
      <c r="D49" s="19"/>
      <c r="E49" s="19"/>
      <c r="F49" s="19"/>
      <c r="G49" s="19"/>
      <c r="H49" s="20"/>
      <c r="I49" s="3"/>
      <c r="J49" s="21" t="s">
        <v>125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23" t="s">
        <v>60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5"/>
      <c r="BE49" s="23" t="s">
        <v>127</v>
      </c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5"/>
      <c r="BS49" s="15">
        <v>66347.22</v>
      </c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7"/>
      <c r="CG49" s="15">
        <v>18270.95</v>
      </c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7"/>
      <c r="CU49" s="12" t="s">
        <v>63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15">
        <v>14.89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7"/>
      <c r="DY49" s="15" t="s">
        <v>55</v>
      </c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7"/>
      <c r="EO49" s="15">
        <v>1</v>
      </c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7"/>
    </row>
    <row r="50" spans="1:161" s="2" customFormat="1" ht="136.5" customHeight="1">
      <c r="A50" s="18" t="s">
        <v>73</v>
      </c>
      <c r="B50" s="19"/>
      <c r="C50" s="19"/>
      <c r="D50" s="19"/>
      <c r="E50" s="19"/>
      <c r="F50" s="19"/>
      <c r="G50" s="19"/>
      <c r="H50" s="20"/>
      <c r="I50" s="3"/>
      <c r="J50" s="21" t="s">
        <v>126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23" t="s">
        <v>60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5"/>
      <c r="BE50" s="23" t="s">
        <v>118</v>
      </c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5"/>
      <c r="BS50" s="15">
        <v>46607.93</v>
      </c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7"/>
      <c r="CG50" s="9">
        <v>12785.8</v>
      </c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1"/>
      <c r="CU50" s="12" t="s">
        <v>63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4"/>
      <c r="DI50" s="15">
        <v>9.65</v>
      </c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7"/>
      <c r="DY50" s="15" t="s">
        <v>128</v>
      </c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7"/>
      <c r="EO50" s="15">
        <v>1</v>
      </c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7"/>
    </row>
    <row r="51" spans="1:161" s="2" customFormat="1" ht="109.5" customHeight="1">
      <c r="A51" s="18" t="s">
        <v>74</v>
      </c>
      <c r="B51" s="19"/>
      <c r="C51" s="19"/>
      <c r="D51" s="19"/>
      <c r="E51" s="19"/>
      <c r="F51" s="19"/>
      <c r="G51" s="19"/>
      <c r="H51" s="20"/>
      <c r="I51" s="3"/>
      <c r="J51" s="21" t="s">
        <v>129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23" t="s">
        <v>60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5"/>
      <c r="BE51" s="23" t="s">
        <v>118</v>
      </c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5"/>
      <c r="BS51" s="9">
        <v>41222.2</v>
      </c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1"/>
      <c r="CG51" s="9">
        <v>11301.7</v>
      </c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1"/>
      <c r="CU51" s="12" t="s">
        <v>63</v>
      </c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4"/>
      <c r="DI51" s="15">
        <v>9.17</v>
      </c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7"/>
      <c r="DY51" s="15" t="s">
        <v>59</v>
      </c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7"/>
      <c r="EO51" s="15">
        <v>0</v>
      </c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7"/>
    </row>
    <row r="52" spans="1:161" s="2" customFormat="1" ht="59.25" customHeight="1">
      <c r="A52" s="18" t="s">
        <v>75</v>
      </c>
      <c r="B52" s="19"/>
      <c r="C52" s="19"/>
      <c r="D52" s="19"/>
      <c r="E52" s="19"/>
      <c r="F52" s="19"/>
      <c r="G52" s="19"/>
      <c r="H52" s="20"/>
      <c r="I52" s="3"/>
      <c r="J52" s="21" t="s">
        <v>130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23" t="s">
        <v>54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5"/>
      <c r="BE52" s="23" t="s">
        <v>88</v>
      </c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5"/>
      <c r="BS52" s="9">
        <v>19437.9</v>
      </c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1"/>
      <c r="CG52" s="9">
        <v>17573.17</v>
      </c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1"/>
      <c r="CU52" s="12" t="s">
        <v>63</v>
      </c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4"/>
      <c r="DI52" s="15">
        <v>0.27</v>
      </c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7"/>
      <c r="DY52" s="15" t="s">
        <v>89</v>
      </c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7"/>
      <c r="EO52" s="15">
        <v>1</v>
      </c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7"/>
    </row>
    <row r="53" spans="1:161" s="2" customFormat="1" ht="57" customHeight="1">
      <c r="A53" s="18" t="s">
        <v>91</v>
      </c>
      <c r="B53" s="19"/>
      <c r="C53" s="19"/>
      <c r="D53" s="19"/>
      <c r="E53" s="19"/>
      <c r="F53" s="19"/>
      <c r="G53" s="19"/>
      <c r="H53" s="20"/>
      <c r="I53" s="3"/>
      <c r="J53" s="21" t="s">
        <v>131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23" t="s">
        <v>54</v>
      </c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5"/>
      <c r="BE53" s="23" t="s">
        <v>88</v>
      </c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5"/>
      <c r="BS53" s="15">
        <v>9812.56</v>
      </c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7"/>
      <c r="CG53" s="15">
        <v>7947.83</v>
      </c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7"/>
      <c r="CU53" s="12" t="s">
        <v>63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4"/>
      <c r="DI53" s="15">
        <v>0.08</v>
      </c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7"/>
      <c r="DY53" s="15" t="s">
        <v>58</v>
      </c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7"/>
      <c r="EO53" s="15">
        <v>1</v>
      </c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7"/>
    </row>
    <row r="54" spans="1:161" s="2" customFormat="1" ht="57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3"/>
      <c r="J54" s="21" t="s">
        <v>132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23" t="s">
        <v>54</v>
      </c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5"/>
      <c r="BE54" s="23" t="s">
        <v>88</v>
      </c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  <c r="BS54" s="15">
        <v>12875.22</v>
      </c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7"/>
      <c r="CG54" s="15">
        <v>11010.49</v>
      </c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7"/>
      <c r="CU54" s="12" t="s">
        <v>63</v>
      </c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4"/>
      <c r="DI54" s="15">
        <v>0.03</v>
      </c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7"/>
      <c r="DY54" s="15" t="s">
        <v>128</v>
      </c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7"/>
      <c r="EO54" s="15">
        <v>1</v>
      </c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7"/>
    </row>
    <row r="55" spans="1:161" s="2" customFormat="1" ht="85.5" customHeight="1">
      <c r="A55" s="18" t="s">
        <v>93</v>
      </c>
      <c r="B55" s="19"/>
      <c r="C55" s="19"/>
      <c r="D55" s="19"/>
      <c r="E55" s="19"/>
      <c r="F55" s="19"/>
      <c r="G55" s="19"/>
      <c r="H55" s="20"/>
      <c r="I55" s="3"/>
      <c r="J55" s="21" t="s">
        <v>133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2"/>
      <c r="AQ55" s="23" t="s">
        <v>57</v>
      </c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3" t="s">
        <v>118</v>
      </c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5"/>
      <c r="BS55" s="15">
        <v>52584.83</v>
      </c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7"/>
      <c r="CG55" s="9">
        <v>18570.32</v>
      </c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1"/>
      <c r="CU55" s="12" t="s">
        <v>63</v>
      </c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4"/>
      <c r="DI55" s="15">
        <v>7.25</v>
      </c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7"/>
      <c r="DY55" s="15" t="s">
        <v>55</v>
      </c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7"/>
      <c r="EO55" s="15">
        <v>1</v>
      </c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7"/>
    </row>
    <row r="56" spans="1:161" s="2" customFormat="1" ht="46.5" customHeight="1">
      <c r="A56" s="18" t="s">
        <v>94</v>
      </c>
      <c r="B56" s="19"/>
      <c r="C56" s="19"/>
      <c r="D56" s="19"/>
      <c r="E56" s="19"/>
      <c r="F56" s="19"/>
      <c r="G56" s="19"/>
      <c r="H56" s="20"/>
      <c r="I56" s="3"/>
      <c r="J56" s="21" t="s">
        <v>134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3" t="s">
        <v>88</v>
      </c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5"/>
      <c r="BE56" s="23" t="s">
        <v>127</v>
      </c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5"/>
      <c r="BS56" s="9">
        <v>77820</v>
      </c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1"/>
      <c r="CG56" s="15">
        <v>6573.4</v>
      </c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7"/>
      <c r="CU56" s="12" t="s">
        <v>63</v>
      </c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4"/>
      <c r="DI56" s="15">
        <v>12.97</v>
      </c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7"/>
      <c r="DY56" s="15" t="s">
        <v>122</v>
      </c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7"/>
      <c r="EO56" s="15">
        <v>3</v>
      </c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7"/>
    </row>
    <row r="57" spans="1:161" s="2" customFormat="1" ht="95.25" customHeight="1">
      <c r="A57" s="18" t="s">
        <v>95</v>
      </c>
      <c r="B57" s="19"/>
      <c r="C57" s="19"/>
      <c r="D57" s="19"/>
      <c r="E57" s="19"/>
      <c r="F57" s="19"/>
      <c r="G57" s="19"/>
      <c r="H57" s="20"/>
      <c r="I57" s="3"/>
      <c r="J57" s="21" t="s">
        <v>135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2"/>
      <c r="AQ57" s="23" t="s">
        <v>56</v>
      </c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5"/>
      <c r="BE57" s="23" t="s">
        <v>88</v>
      </c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5"/>
      <c r="BS57" s="15">
        <v>18411.52</v>
      </c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7"/>
      <c r="CG57" s="15">
        <v>14890.28</v>
      </c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7"/>
      <c r="CU57" s="12" t="s">
        <v>63</v>
      </c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4"/>
      <c r="DI57" s="15">
        <v>2.51</v>
      </c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7"/>
      <c r="DY57" s="15" t="s">
        <v>59</v>
      </c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7"/>
      <c r="EO57" s="15">
        <v>2</v>
      </c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7"/>
    </row>
    <row r="58" spans="1:161" s="2" customFormat="1" ht="107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3"/>
      <c r="J58" s="21" t="s">
        <v>136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23" t="s">
        <v>56</v>
      </c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5"/>
      <c r="BE58" s="23" t="s">
        <v>88</v>
      </c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5"/>
      <c r="BS58" s="9">
        <v>13697.03</v>
      </c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  <c r="CG58" s="9">
        <v>5240.99</v>
      </c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1"/>
      <c r="CU58" s="12" t="s">
        <v>63</v>
      </c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4"/>
      <c r="DI58" s="15">
        <v>2.3</v>
      </c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7"/>
      <c r="DY58" s="15" t="s">
        <v>59</v>
      </c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7"/>
      <c r="EO58" s="15">
        <v>1</v>
      </c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7"/>
    </row>
    <row r="59" spans="1:161" s="2" customFormat="1" ht="69.75" customHeight="1">
      <c r="A59" s="18" t="s">
        <v>97</v>
      </c>
      <c r="B59" s="19"/>
      <c r="C59" s="19"/>
      <c r="D59" s="19"/>
      <c r="E59" s="19"/>
      <c r="F59" s="19"/>
      <c r="G59" s="19"/>
      <c r="H59" s="20"/>
      <c r="I59" s="3"/>
      <c r="J59" s="21" t="s">
        <v>137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23" t="s">
        <v>60</v>
      </c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5"/>
      <c r="BE59" s="23" t="s">
        <v>88</v>
      </c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5"/>
      <c r="BS59" s="9">
        <v>15917.7</v>
      </c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1"/>
      <c r="CG59" s="9">
        <v>14863.67</v>
      </c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1"/>
      <c r="CU59" s="12" t="s">
        <v>63</v>
      </c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5">
        <v>0.08</v>
      </c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7"/>
      <c r="DY59" s="15" t="s">
        <v>128</v>
      </c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7"/>
      <c r="EO59" s="15">
        <v>1</v>
      </c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7"/>
    </row>
    <row r="60" spans="1:161" s="2" customFormat="1" ht="83.25" customHeight="1">
      <c r="A60" s="18" t="s">
        <v>98</v>
      </c>
      <c r="B60" s="19"/>
      <c r="C60" s="19"/>
      <c r="D60" s="19"/>
      <c r="E60" s="19"/>
      <c r="F60" s="19"/>
      <c r="G60" s="19"/>
      <c r="H60" s="20"/>
      <c r="I60" s="3"/>
      <c r="J60" s="21" t="s">
        <v>138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23" t="s">
        <v>60</v>
      </c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5"/>
      <c r="BE60" s="23" t="s">
        <v>88</v>
      </c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5"/>
      <c r="BS60" s="15">
        <v>16389.48</v>
      </c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7"/>
      <c r="CG60" s="9">
        <v>15143.19</v>
      </c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1"/>
      <c r="CU60" s="12" t="s">
        <v>63</v>
      </c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4"/>
      <c r="DI60" s="15">
        <v>0.93</v>
      </c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7"/>
      <c r="DY60" s="15">
        <v>225</v>
      </c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7"/>
      <c r="EO60" s="15">
        <v>0</v>
      </c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7"/>
    </row>
    <row r="61" spans="1:161" s="2" customFormat="1" ht="68.25" customHeight="1">
      <c r="A61" s="18" t="s">
        <v>99</v>
      </c>
      <c r="B61" s="19"/>
      <c r="C61" s="19"/>
      <c r="D61" s="19"/>
      <c r="E61" s="19"/>
      <c r="F61" s="19"/>
      <c r="G61" s="19"/>
      <c r="H61" s="20"/>
      <c r="I61" s="3"/>
      <c r="J61" s="21" t="s">
        <v>139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23" t="s">
        <v>60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5"/>
      <c r="BE61" s="23" t="s">
        <v>88</v>
      </c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5"/>
      <c r="BS61" s="15">
        <v>4182.82</v>
      </c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7"/>
      <c r="CG61" s="9">
        <v>3315.98</v>
      </c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1"/>
      <c r="CU61" s="12" t="s">
        <v>63</v>
      </c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4"/>
      <c r="DI61" s="15">
        <v>0.59</v>
      </c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7"/>
      <c r="DY61" s="15">
        <v>108</v>
      </c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7"/>
      <c r="EO61" s="15">
        <v>0</v>
      </c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7"/>
    </row>
    <row r="62" spans="1:161" s="2" customFormat="1" ht="159" customHeight="1">
      <c r="A62" s="18" t="s">
        <v>115</v>
      </c>
      <c r="B62" s="19"/>
      <c r="C62" s="19"/>
      <c r="D62" s="19"/>
      <c r="E62" s="19"/>
      <c r="F62" s="19"/>
      <c r="G62" s="19"/>
      <c r="H62" s="20"/>
      <c r="I62" s="3"/>
      <c r="J62" s="21" t="s">
        <v>141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23" t="s">
        <v>60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5"/>
      <c r="BE62" s="23" t="s">
        <v>88</v>
      </c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5"/>
      <c r="BS62" s="15">
        <v>5748.43</v>
      </c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7"/>
      <c r="CG62" s="9">
        <v>4810.8</v>
      </c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1"/>
      <c r="CU62" s="12" t="s">
        <v>63</v>
      </c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4"/>
      <c r="DI62" s="15">
        <v>0.86</v>
      </c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7"/>
      <c r="DY62" s="15">
        <v>108</v>
      </c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7"/>
      <c r="EO62" s="15">
        <v>0</v>
      </c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7"/>
    </row>
    <row r="63" spans="1:161" s="2" customFormat="1" ht="106.5" customHeight="1">
      <c r="A63" s="18" t="s">
        <v>152</v>
      </c>
      <c r="B63" s="19"/>
      <c r="C63" s="19"/>
      <c r="D63" s="19"/>
      <c r="E63" s="19"/>
      <c r="F63" s="19"/>
      <c r="G63" s="19"/>
      <c r="H63" s="20"/>
      <c r="I63" s="3"/>
      <c r="J63" s="21" t="s">
        <v>143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2"/>
      <c r="AQ63" s="23" t="s">
        <v>53</v>
      </c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5"/>
      <c r="BE63" s="23" t="s">
        <v>88</v>
      </c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5"/>
      <c r="BS63" s="15">
        <v>4988.48</v>
      </c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7"/>
      <c r="CG63" s="9">
        <v>3008.69</v>
      </c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1"/>
      <c r="CU63" s="12" t="s">
        <v>63</v>
      </c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4"/>
      <c r="DI63" s="15">
        <v>0.56</v>
      </c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7"/>
      <c r="DY63" s="15" t="s">
        <v>59</v>
      </c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7"/>
      <c r="EO63" s="15">
        <v>1</v>
      </c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7"/>
    </row>
    <row r="64" spans="1:161" s="2" customFormat="1" ht="57.75" customHeight="1">
      <c r="A64" s="18" t="s">
        <v>153</v>
      </c>
      <c r="B64" s="19"/>
      <c r="C64" s="19"/>
      <c r="D64" s="19"/>
      <c r="E64" s="19"/>
      <c r="F64" s="19"/>
      <c r="G64" s="19"/>
      <c r="H64" s="20"/>
      <c r="I64" s="3"/>
      <c r="J64" s="21" t="s">
        <v>145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2"/>
      <c r="AQ64" s="23" t="s">
        <v>146</v>
      </c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5"/>
      <c r="BE64" s="23" t="s">
        <v>88</v>
      </c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5"/>
      <c r="BS64" s="15">
        <v>6202.71</v>
      </c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7"/>
      <c r="CG64" s="9">
        <v>4418.76</v>
      </c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1"/>
      <c r="CU64" s="12" t="s">
        <v>63</v>
      </c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4"/>
      <c r="DI64" s="15">
        <v>0.64</v>
      </c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7"/>
      <c r="DY64" s="15" t="s">
        <v>147</v>
      </c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7"/>
      <c r="EO64" s="15">
        <v>1</v>
      </c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7"/>
    </row>
    <row r="65" spans="1:161" s="2" customFormat="1" ht="57.75" customHeight="1">
      <c r="A65" s="18" t="s">
        <v>154</v>
      </c>
      <c r="B65" s="19"/>
      <c r="C65" s="19"/>
      <c r="D65" s="19"/>
      <c r="E65" s="19"/>
      <c r="F65" s="19"/>
      <c r="G65" s="19"/>
      <c r="H65" s="20"/>
      <c r="I65" s="3"/>
      <c r="J65" s="21" t="s">
        <v>149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2"/>
      <c r="AQ65" s="23" t="s">
        <v>60</v>
      </c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5"/>
      <c r="BE65" s="23" t="s">
        <v>88</v>
      </c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5"/>
      <c r="BS65" s="15">
        <v>4887.25</v>
      </c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7"/>
      <c r="CG65" s="9">
        <v>4045.99</v>
      </c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1"/>
      <c r="CU65" s="12" t="s">
        <v>63</v>
      </c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4"/>
      <c r="DI65" s="15">
        <v>0.73</v>
      </c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7"/>
      <c r="DY65" s="15">
        <v>108</v>
      </c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7"/>
      <c r="EO65" s="15">
        <v>0</v>
      </c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7"/>
    </row>
    <row r="66" spans="1:161" s="2" customFormat="1" ht="96" customHeight="1">
      <c r="A66" s="18" t="s">
        <v>155</v>
      </c>
      <c r="B66" s="19"/>
      <c r="C66" s="19"/>
      <c r="D66" s="19"/>
      <c r="E66" s="19"/>
      <c r="F66" s="19"/>
      <c r="G66" s="19"/>
      <c r="H66" s="20"/>
      <c r="I66" s="3"/>
      <c r="J66" s="21" t="s">
        <v>150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2"/>
      <c r="AQ66" s="23" t="s">
        <v>53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5"/>
      <c r="BE66" s="23" t="s">
        <v>118</v>
      </c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5"/>
      <c r="BS66" s="15">
        <v>15908.98</v>
      </c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7"/>
      <c r="CG66" s="9">
        <v>6616.6</v>
      </c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1"/>
      <c r="CU66" s="12" t="s">
        <v>63</v>
      </c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5">
        <v>2.4</v>
      </c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7"/>
      <c r="DY66" s="15" t="s">
        <v>151</v>
      </c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7"/>
      <c r="EO66" s="15">
        <v>1</v>
      </c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7"/>
    </row>
    <row r="67" spans="1:161" s="2" customFormat="1" ht="53.25" customHeight="1">
      <c r="A67" s="18" t="s">
        <v>3</v>
      </c>
      <c r="B67" s="19"/>
      <c r="C67" s="19"/>
      <c r="D67" s="19"/>
      <c r="E67" s="19"/>
      <c r="F67" s="19"/>
      <c r="G67" s="19"/>
      <c r="H67" s="20"/>
      <c r="I67" s="3"/>
      <c r="J67" s="47" t="s">
        <v>32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 s="3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7"/>
      <c r="BE67" s="35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7"/>
      <c r="BS67" s="49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1"/>
      <c r="CG67" s="53">
        <f>CG68+CG69</f>
        <v>199650.88999999998</v>
      </c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2"/>
      <c r="CU67" s="32" t="s">
        <v>62</v>
      </c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4"/>
      <c r="DI67" s="29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1"/>
      <c r="DY67" s="29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1"/>
      <c r="EO67" s="29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1"/>
    </row>
    <row r="68" spans="1:161" s="2" customFormat="1" ht="14.25" customHeight="1">
      <c r="A68" s="18"/>
      <c r="B68" s="19"/>
      <c r="C68" s="19"/>
      <c r="D68" s="19"/>
      <c r="E68" s="19"/>
      <c r="F68" s="19"/>
      <c r="G68" s="19"/>
      <c r="H68" s="20"/>
      <c r="I68" s="3"/>
      <c r="J68" s="47" t="s">
        <v>64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 s="3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7"/>
      <c r="BE68" s="35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49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1"/>
      <c r="CG68" s="50">
        <v>190125.86</v>
      </c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2"/>
      <c r="CU68" s="32" t="s">
        <v>46</v>
      </c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4"/>
      <c r="DI68" s="29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1"/>
      <c r="DY68" s="29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1"/>
      <c r="EO68" s="29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1"/>
    </row>
    <row r="69" spans="1:161" s="2" customFormat="1" ht="17.25" customHeight="1">
      <c r="A69" s="18"/>
      <c r="B69" s="19"/>
      <c r="C69" s="19"/>
      <c r="D69" s="19"/>
      <c r="E69" s="19"/>
      <c r="F69" s="19"/>
      <c r="G69" s="19"/>
      <c r="H69" s="20"/>
      <c r="I69" s="3"/>
      <c r="J69" s="47" t="s">
        <v>65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7"/>
      <c r="BE69" s="35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7"/>
      <c r="BS69" s="49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1"/>
      <c r="CG69" s="50">
        <f>9525.03</f>
        <v>9525.03</v>
      </c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2"/>
      <c r="CU69" s="32" t="s">
        <v>66</v>
      </c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4"/>
      <c r="DI69" s="29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1"/>
      <c r="DY69" s="29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1"/>
      <c r="EO69" s="29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1"/>
    </row>
    <row r="70" spans="1:161" s="2" customFormat="1" ht="48" customHeight="1">
      <c r="A70" s="18" t="s">
        <v>33</v>
      </c>
      <c r="B70" s="19"/>
      <c r="C70" s="19"/>
      <c r="D70" s="19"/>
      <c r="E70" s="19"/>
      <c r="F70" s="19"/>
      <c r="G70" s="19"/>
      <c r="H70" s="20"/>
      <c r="I70" s="3"/>
      <c r="J70" s="21" t="s">
        <v>119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2"/>
      <c r="AQ70" s="23" t="s">
        <v>57</v>
      </c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5"/>
      <c r="BE70" s="23" t="s">
        <v>88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5"/>
      <c r="BS70" s="15">
        <v>18774.11</v>
      </c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7"/>
      <c r="CG70" s="9">
        <v>6284.6</v>
      </c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1"/>
      <c r="CU70" s="12" t="s">
        <v>63</v>
      </c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4"/>
      <c r="DI70" s="15">
        <v>4.21</v>
      </c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7"/>
      <c r="DY70" s="15" t="s">
        <v>59</v>
      </c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7"/>
      <c r="EO70" s="15">
        <v>0</v>
      </c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7"/>
    </row>
    <row r="71" spans="1:161" s="2" customFormat="1" ht="97.5" customHeight="1">
      <c r="A71" s="18" t="s">
        <v>61</v>
      </c>
      <c r="B71" s="19"/>
      <c r="C71" s="19"/>
      <c r="D71" s="19"/>
      <c r="E71" s="19"/>
      <c r="F71" s="19"/>
      <c r="G71" s="19"/>
      <c r="H71" s="20"/>
      <c r="I71" s="3"/>
      <c r="J71" s="21" t="s">
        <v>117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2"/>
      <c r="AQ71" s="23" t="s">
        <v>88</v>
      </c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5"/>
      <c r="BE71" s="23" t="s">
        <v>118</v>
      </c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5"/>
      <c r="BS71" s="9">
        <v>25832.73</v>
      </c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1"/>
      <c r="CG71" s="15">
        <v>10041.32</v>
      </c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7"/>
      <c r="CU71" s="12" t="s">
        <v>63</v>
      </c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4"/>
      <c r="DI71" s="15">
        <v>5.94</v>
      </c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7"/>
      <c r="DY71" s="15" t="s">
        <v>161</v>
      </c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7"/>
      <c r="EO71" s="15">
        <v>0</v>
      </c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7"/>
    </row>
    <row r="72" spans="1:161" s="2" customFormat="1" ht="54.75" customHeight="1">
      <c r="A72" s="18" t="s">
        <v>100</v>
      </c>
      <c r="B72" s="19"/>
      <c r="C72" s="19"/>
      <c r="D72" s="19"/>
      <c r="E72" s="19"/>
      <c r="F72" s="19"/>
      <c r="G72" s="19"/>
      <c r="H72" s="20"/>
      <c r="I72" s="3"/>
      <c r="J72" s="21" t="s">
        <v>120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2"/>
      <c r="AQ72" s="23" t="s">
        <v>60</v>
      </c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5"/>
      <c r="BE72" s="23" t="s">
        <v>88</v>
      </c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5"/>
      <c r="BS72" s="9">
        <v>24591.16</v>
      </c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1"/>
      <c r="CG72" s="9">
        <v>10268.15</v>
      </c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1"/>
      <c r="CU72" s="12" t="s">
        <v>63</v>
      </c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4"/>
      <c r="DI72" s="15">
        <v>3.91</v>
      </c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7"/>
      <c r="DY72" s="15" t="s">
        <v>55</v>
      </c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7"/>
      <c r="EO72" s="15">
        <v>0</v>
      </c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7"/>
    </row>
    <row r="73" spans="1:161" s="2" customFormat="1" ht="84.75" customHeight="1">
      <c r="A73" s="18" t="s">
        <v>101</v>
      </c>
      <c r="B73" s="19"/>
      <c r="C73" s="19"/>
      <c r="D73" s="19"/>
      <c r="E73" s="19"/>
      <c r="F73" s="19"/>
      <c r="G73" s="19"/>
      <c r="H73" s="20"/>
      <c r="I73" s="3"/>
      <c r="J73" s="21" t="s">
        <v>121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2"/>
      <c r="AQ73" s="23" t="s">
        <v>88</v>
      </c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5"/>
      <c r="BE73" s="23" t="s">
        <v>88</v>
      </c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5"/>
      <c r="BS73" s="15">
        <v>8652.78</v>
      </c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7"/>
      <c r="CG73" s="15">
        <f>BS73</f>
        <v>8652.78</v>
      </c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7"/>
      <c r="CU73" s="12" t="s">
        <v>63</v>
      </c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4"/>
      <c r="DI73" s="15">
        <v>4.5</v>
      </c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7"/>
      <c r="DY73" s="15" t="s">
        <v>122</v>
      </c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7"/>
      <c r="EO73" s="15">
        <v>0</v>
      </c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7"/>
    </row>
    <row r="74" spans="1:161" s="2" customFormat="1" ht="70.5" customHeight="1">
      <c r="A74" s="18" t="s">
        <v>102</v>
      </c>
      <c r="B74" s="19"/>
      <c r="C74" s="19"/>
      <c r="D74" s="19"/>
      <c r="E74" s="19"/>
      <c r="F74" s="19"/>
      <c r="G74" s="19"/>
      <c r="H74" s="20"/>
      <c r="I74" s="3"/>
      <c r="J74" s="21" t="s">
        <v>123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23" t="s">
        <v>60</v>
      </c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5"/>
      <c r="BE74" s="23" t="s">
        <v>118</v>
      </c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5"/>
      <c r="BS74" s="15">
        <v>17194.87</v>
      </c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7"/>
      <c r="CG74" s="9">
        <v>6555</v>
      </c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1"/>
      <c r="CU74" s="12" t="s">
        <v>63</v>
      </c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4"/>
      <c r="DI74" s="15">
        <v>3.5</v>
      </c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7"/>
      <c r="DY74" s="15" t="s">
        <v>162</v>
      </c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7"/>
      <c r="EO74" s="15">
        <v>1</v>
      </c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7"/>
    </row>
    <row r="75" spans="1:161" s="2" customFormat="1" ht="69.75" customHeight="1">
      <c r="A75" s="26" t="s">
        <v>103</v>
      </c>
      <c r="B75" s="27"/>
      <c r="C75" s="27"/>
      <c r="D75" s="27"/>
      <c r="E75" s="27"/>
      <c r="F75" s="27"/>
      <c r="G75" s="27"/>
      <c r="H75" s="28"/>
      <c r="I75" s="3"/>
      <c r="J75" s="21" t="s">
        <v>124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2"/>
      <c r="AQ75" s="23" t="s">
        <v>54</v>
      </c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5"/>
      <c r="BE75" s="23" t="s">
        <v>118</v>
      </c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5"/>
      <c r="BS75" s="9">
        <f>17530.3</f>
        <v>17530.3</v>
      </c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1"/>
      <c r="CG75" s="15">
        <v>12527.37</v>
      </c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7"/>
      <c r="CU75" s="12" t="s">
        <v>63</v>
      </c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4"/>
      <c r="DI75" s="15">
        <v>8.34</v>
      </c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7"/>
      <c r="DY75" s="15" t="s">
        <v>90</v>
      </c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7"/>
      <c r="EO75" s="15">
        <v>2</v>
      </c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7"/>
    </row>
    <row r="76" spans="1:161" s="2" customFormat="1" ht="51" customHeight="1">
      <c r="A76" s="18" t="s">
        <v>104</v>
      </c>
      <c r="B76" s="19"/>
      <c r="C76" s="19"/>
      <c r="D76" s="19"/>
      <c r="E76" s="19"/>
      <c r="F76" s="19"/>
      <c r="G76" s="19"/>
      <c r="H76" s="20"/>
      <c r="I76" s="3"/>
      <c r="J76" s="21" t="s">
        <v>125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2"/>
      <c r="AQ76" s="23" t="s">
        <v>60</v>
      </c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5"/>
      <c r="BE76" s="23" t="s">
        <v>127</v>
      </c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5"/>
      <c r="BS76" s="15">
        <v>66347.22</v>
      </c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7"/>
      <c r="CG76" s="15">
        <v>18270.95</v>
      </c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7"/>
      <c r="CU76" s="12" t="s">
        <v>63</v>
      </c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4"/>
      <c r="DI76" s="15">
        <v>14.89</v>
      </c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7"/>
      <c r="DY76" s="15" t="s">
        <v>55</v>
      </c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7"/>
      <c r="EO76" s="15">
        <v>1</v>
      </c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7"/>
    </row>
    <row r="77" spans="1:161" s="2" customFormat="1" ht="134.25" customHeight="1">
      <c r="A77" s="18" t="s">
        <v>105</v>
      </c>
      <c r="B77" s="19"/>
      <c r="C77" s="19"/>
      <c r="D77" s="19"/>
      <c r="E77" s="19"/>
      <c r="F77" s="19"/>
      <c r="G77" s="19"/>
      <c r="H77" s="20"/>
      <c r="I77" s="3"/>
      <c r="J77" s="21" t="s">
        <v>126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2"/>
      <c r="AQ77" s="23" t="s">
        <v>60</v>
      </c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5"/>
      <c r="BE77" s="23" t="s">
        <v>118</v>
      </c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5"/>
      <c r="BS77" s="15">
        <v>46607.93</v>
      </c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7"/>
      <c r="CG77" s="9">
        <v>12785.8</v>
      </c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1"/>
      <c r="CU77" s="12" t="s">
        <v>63</v>
      </c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4"/>
      <c r="DI77" s="15">
        <v>9.65</v>
      </c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7"/>
      <c r="DY77" s="15" t="s">
        <v>128</v>
      </c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7"/>
      <c r="EO77" s="15">
        <v>1</v>
      </c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7"/>
    </row>
    <row r="78" spans="1:161" s="2" customFormat="1" ht="108" customHeight="1">
      <c r="A78" s="18" t="s">
        <v>106</v>
      </c>
      <c r="B78" s="19"/>
      <c r="C78" s="19"/>
      <c r="D78" s="19"/>
      <c r="E78" s="19"/>
      <c r="F78" s="19"/>
      <c r="G78" s="19"/>
      <c r="H78" s="20"/>
      <c r="I78" s="3"/>
      <c r="J78" s="21" t="s">
        <v>129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Q78" s="23" t="s">
        <v>60</v>
      </c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5"/>
      <c r="BE78" s="23" t="s">
        <v>118</v>
      </c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5"/>
      <c r="BS78" s="9">
        <v>41222.2</v>
      </c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1"/>
      <c r="CG78" s="9">
        <v>11301.7</v>
      </c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1"/>
      <c r="CU78" s="12" t="s">
        <v>63</v>
      </c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4"/>
      <c r="DI78" s="15">
        <v>9.17</v>
      </c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7"/>
      <c r="DY78" s="15" t="s">
        <v>59</v>
      </c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7"/>
      <c r="EO78" s="15">
        <v>0</v>
      </c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7"/>
    </row>
    <row r="79" spans="1:161" s="2" customFormat="1" ht="57" customHeight="1">
      <c r="A79" s="18" t="s">
        <v>107</v>
      </c>
      <c r="B79" s="19"/>
      <c r="C79" s="19"/>
      <c r="D79" s="19"/>
      <c r="E79" s="19"/>
      <c r="F79" s="19"/>
      <c r="G79" s="19"/>
      <c r="H79" s="20"/>
      <c r="I79" s="3"/>
      <c r="J79" s="21" t="s">
        <v>130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2"/>
      <c r="AQ79" s="23" t="s">
        <v>54</v>
      </c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5"/>
      <c r="BE79" s="23" t="s">
        <v>88</v>
      </c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5"/>
      <c r="BS79" s="9">
        <v>19437.9</v>
      </c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1"/>
      <c r="CG79" s="9">
        <v>17573.17</v>
      </c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1"/>
      <c r="CU79" s="12" t="s">
        <v>63</v>
      </c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4"/>
      <c r="DI79" s="15">
        <v>0.27</v>
      </c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7"/>
      <c r="DY79" s="15" t="s">
        <v>89</v>
      </c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7"/>
      <c r="EO79" s="15">
        <v>1</v>
      </c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7"/>
    </row>
    <row r="80" spans="1:161" s="2" customFormat="1" ht="54" customHeight="1">
      <c r="A80" s="18" t="s">
        <v>108</v>
      </c>
      <c r="B80" s="19"/>
      <c r="C80" s="19"/>
      <c r="D80" s="19"/>
      <c r="E80" s="19"/>
      <c r="F80" s="19"/>
      <c r="G80" s="19"/>
      <c r="H80" s="20"/>
      <c r="I80" s="3"/>
      <c r="J80" s="21" t="s">
        <v>131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2"/>
      <c r="AQ80" s="23" t="s">
        <v>54</v>
      </c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5"/>
      <c r="BE80" s="23" t="s">
        <v>88</v>
      </c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5"/>
      <c r="BS80" s="15">
        <v>9812.56</v>
      </c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7"/>
      <c r="CG80" s="15">
        <v>7947.83</v>
      </c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7"/>
      <c r="CU80" s="12" t="s">
        <v>63</v>
      </c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4"/>
      <c r="DI80" s="15">
        <v>0.08</v>
      </c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7"/>
      <c r="DY80" s="15" t="s">
        <v>58</v>
      </c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7"/>
      <c r="EO80" s="15">
        <v>1</v>
      </c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7"/>
    </row>
    <row r="81" spans="1:161" s="2" customFormat="1" ht="57" customHeight="1">
      <c r="A81" s="18" t="s">
        <v>109</v>
      </c>
      <c r="B81" s="19"/>
      <c r="C81" s="19"/>
      <c r="D81" s="19"/>
      <c r="E81" s="19"/>
      <c r="F81" s="19"/>
      <c r="G81" s="19"/>
      <c r="H81" s="20"/>
      <c r="I81" s="3"/>
      <c r="J81" s="21" t="s">
        <v>132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2"/>
      <c r="AQ81" s="23" t="s">
        <v>54</v>
      </c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5"/>
      <c r="BE81" s="23" t="s">
        <v>88</v>
      </c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5"/>
      <c r="BS81" s="15">
        <v>12875.22</v>
      </c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7"/>
      <c r="CG81" s="15">
        <v>11010.49</v>
      </c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7"/>
      <c r="CU81" s="12" t="s">
        <v>63</v>
      </c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4"/>
      <c r="DI81" s="15">
        <v>0.03</v>
      </c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7"/>
      <c r="DY81" s="15" t="s">
        <v>128</v>
      </c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7"/>
      <c r="EO81" s="15">
        <v>1</v>
      </c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7"/>
    </row>
    <row r="82" spans="1:161" s="2" customFormat="1" ht="84" customHeight="1">
      <c r="A82" s="18" t="s">
        <v>116</v>
      </c>
      <c r="B82" s="19"/>
      <c r="C82" s="19"/>
      <c r="D82" s="19"/>
      <c r="E82" s="19"/>
      <c r="F82" s="19"/>
      <c r="G82" s="19"/>
      <c r="H82" s="20"/>
      <c r="I82" s="3"/>
      <c r="J82" s="21" t="s">
        <v>133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2"/>
      <c r="AQ82" s="23" t="s">
        <v>57</v>
      </c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5"/>
      <c r="BE82" s="23" t="s">
        <v>118</v>
      </c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5"/>
      <c r="BS82" s="15">
        <v>52584.83</v>
      </c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7"/>
      <c r="CG82" s="9">
        <v>18570.32</v>
      </c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1"/>
      <c r="CU82" s="12" t="s">
        <v>63</v>
      </c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4"/>
      <c r="DI82" s="15">
        <v>7.25</v>
      </c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7"/>
      <c r="DY82" s="15" t="s">
        <v>55</v>
      </c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7"/>
      <c r="EO82" s="15">
        <v>1</v>
      </c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7"/>
    </row>
    <row r="83" spans="1:161" ht="42" customHeight="1">
      <c r="A83" s="18" t="s">
        <v>156</v>
      </c>
      <c r="B83" s="19"/>
      <c r="C83" s="19"/>
      <c r="D83" s="19"/>
      <c r="E83" s="19"/>
      <c r="F83" s="19"/>
      <c r="G83" s="19"/>
      <c r="H83" s="20"/>
      <c r="I83" s="3"/>
      <c r="J83" s="21" t="s">
        <v>134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2"/>
      <c r="AQ83" s="23" t="s">
        <v>88</v>
      </c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5"/>
      <c r="BE83" s="23" t="s">
        <v>127</v>
      </c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5"/>
      <c r="BS83" s="9">
        <v>77820</v>
      </c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1"/>
      <c r="CG83" s="15">
        <v>6573.4</v>
      </c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7"/>
      <c r="CU83" s="12" t="s">
        <v>63</v>
      </c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4"/>
      <c r="DI83" s="15">
        <v>12.97</v>
      </c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7"/>
      <c r="DY83" s="15" t="s">
        <v>122</v>
      </c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7"/>
      <c r="EO83" s="15">
        <v>3</v>
      </c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7"/>
    </row>
    <row r="84" spans="1:161" ht="54" customHeight="1">
      <c r="A84" s="18" t="s">
        <v>4</v>
      </c>
      <c r="B84" s="19"/>
      <c r="C84" s="19"/>
      <c r="D84" s="19"/>
      <c r="E84" s="19"/>
      <c r="F84" s="19"/>
      <c r="G84" s="19"/>
      <c r="H84" s="20"/>
      <c r="I84" s="3"/>
      <c r="J84" s="47" t="s">
        <v>34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 s="35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7"/>
      <c r="BE84" s="35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49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1"/>
      <c r="CG84" s="50">
        <f>CG85+CG86</f>
        <v>91758.90000000001</v>
      </c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2"/>
      <c r="CU84" s="32" t="s">
        <v>62</v>
      </c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4"/>
      <c r="DI84" s="29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1"/>
      <c r="DY84" s="29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1"/>
      <c r="EO84" s="29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1"/>
    </row>
    <row r="85" spans="1:161" ht="13.5">
      <c r="A85" s="18"/>
      <c r="B85" s="19"/>
      <c r="C85" s="19"/>
      <c r="D85" s="19"/>
      <c r="E85" s="19"/>
      <c r="F85" s="19"/>
      <c r="G85" s="19"/>
      <c r="H85" s="20"/>
      <c r="I85" s="3"/>
      <c r="J85" s="47" t="s">
        <v>64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8"/>
      <c r="AQ85" s="35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7"/>
      <c r="BE85" s="35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7"/>
      <c r="BS85" s="49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1"/>
      <c r="CG85" s="50">
        <v>88706.57</v>
      </c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2"/>
      <c r="CU85" s="32" t="s">
        <v>46</v>
      </c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4"/>
      <c r="DI85" s="29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1"/>
      <c r="DY85" s="29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1"/>
      <c r="EO85" s="29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1"/>
    </row>
    <row r="86" spans="1:161" ht="13.5">
      <c r="A86" s="18"/>
      <c r="B86" s="19"/>
      <c r="C86" s="19"/>
      <c r="D86" s="19"/>
      <c r="E86" s="19"/>
      <c r="F86" s="19"/>
      <c r="G86" s="19"/>
      <c r="H86" s="20"/>
      <c r="I86" s="3"/>
      <c r="J86" s="47" t="s">
        <v>65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 s="35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  <c r="BE86" s="35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49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1"/>
      <c r="CG86" s="50">
        <f>3052.33</f>
        <v>3052.33</v>
      </c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2"/>
      <c r="CU86" s="32" t="s">
        <v>66</v>
      </c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4"/>
      <c r="DI86" s="29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1"/>
      <c r="DY86" s="29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1"/>
      <c r="EO86" s="29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1"/>
    </row>
    <row r="87" spans="1:161" ht="94.5" customHeight="1">
      <c r="A87" s="18" t="s">
        <v>35</v>
      </c>
      <c r="B87" s="19"/>
      <c r="C87" s="19"/>
      <c r="D87" s="19"/>
      <c r="E87" s="19"/>
      <c r="F87" s="19"/>
      <c r="G87" s="19"/>
      <c r="H87" s="20"/>
      <c r="I87" s="3"/>
      <c r="J87" s="21" t="s">
        <v>135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23" t="s">
        <v>56</v>
      </c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5"/>
      <c r="BE87" s="23" t="s">
        <v>88</v>
      </c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5"/>
      <c r="BS87" s="15">
        <v>18411.52</v>
      </c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7"/>
      <c r="CG87" s="15">
        <v>14890.28</v>
      </c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7"/>
      <c r="CU87" s="12" t="s">
        <v>63</v>
      </c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4"/>
      <c r="DI87" s="15">
        <v>2.51</v>
      </c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7"/>
      <c r="DY87" s="15" t="s">
        <v>59</v>
      </c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7"/>
      <c r="EO87" s="15">
        <v>2</v>
      </c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7"/>
    </row>
    <row r="88" spans="1:161" ht="108.75" customHeight="1">
      <c r="A88" s="18" t="s">
        <v>76</v>
      </c>
      <c r="B88" s="19"/>
      <c r="C88" s="19"/>
      <c r="D88" s="19"/>
      <c r="E88" s="19"/>
      <c r="F88" s="19"/>
      <c r="G88" s="19"/>
      <c r="H88" s="20"/>
      <c r="I88" s="3"/>
      <c r="J88" s="21" t="s">
        <v>136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23" t="s">
        <v>56</v>
      </c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5"/>
      <c r="BE88" s="23" t="s">
        <v>88</v>
      </c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5"/>
      <c r="BS88" s="9">
        <v>13697.03</v>
      </c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1"/>
      <c r="CG88" s="9">
        <v>5240.99</v>
      </c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1"/>
      <c r="CU88" s="12" t="s">
        <v>63</v>
      </c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4"/>
      <c r="DI88" s="15">
        <v>2.3</v>
      </c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7"/>
      <c r="DY88" s="15" t="s">
        <v>59</v>
      </c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7"/>
      <c r="EO88" s="15">
        <v>1</v>
      </c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7"/>
    </row>
    <row r="89" spans="1:161" ht="57" customHeight="1">
      <c r="A89" s="18" t="s">
        <v>77</v>
      </c>
      <c r="B89" s="19"/>
      <c r="C89" s="19"/>
      <c r="D89" s="19"/>
      <c r="E89" s="19"/>
      <c r="F89" s="19"/>
      <c r="G89" s="19"/>
      <c r="H89" s="20"/>
      <c r="I89" s="3"/>
      <c r="J89" s="21" t="s">
        <v>137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2"/>
      <c r="AQ89" s="23" t="s">
        <v>60</v>
      </c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5"/>
      <c r="BE89" s="23" t="s">
        <v>88</v>
      </c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5"/>
      <c r="BS89" s="9">
        <v>15917.7</v>
      </c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1"/>
      <c r="CG89" s="9">
        <v>14863.67</v>
      </c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1"/>
      <c r="CU89" s="12" t="s">
        <v>63</v>
      </c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4"/>
      <c r="DI89" s="15">
        <v>0.08</v>
      </c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7"/>
      <c r="DY89" s="15" t="s">
        <v>128</v>
      </c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7"/>
      <c r="EO89" s="15">
        <v>1</v>
      </c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7"/>
    </row>
    <row r="90" spans="1:161" ht="80.25" customHeight="1">
      <c r="A90" s="18" t="s">
        <v>78</v>
      </c>
      <c r="B90" s="19"/>
      <c r="C90" s="19"/>
      <c r="D90" s="19"/>
      <c r="E90" s="19"/>
      <c r="F90" s="19"/>
      <c r="G90" s="19"/>
      <c r="H90" s="20"/>
      <c r="I90" s="3"/>
      <c r="J90" s="21" t="s">
        <v>138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2"/>
      <c r="AQ90" s="23" t="s">
        <v>60</v>
      </c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5"/>
      <c r="BE90" s="23" t="s">
        <v>88</v>
      </c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5"/>
      <c r="BS90" s="15">
        <v>16389.48</v>
      </c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7"/>
      <c r="CG90" s="9">
        <v>15143.19</v>
      </c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1"/>
      <c r="CU90" s="12" t="s">
        <v>63</v>
      </c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4"/>
      <c r="DI90" s="15">
        <v>0.93</v>
      </c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7"/>
      <c r="DY90" s="15">
        <v>225</v>
      </c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7"/>
      <c r="EO90" s="15">
        <v>0</v>
      </c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7"/>
    </row>
    <row r="91" spans="1:161" ht="67.5" customHeight="1">
      <c r="A91" s="18" t="s">
        <v>110</v>
      </c>
      <c r="B91" s="19"/>
      <c r="C91" s="19"/>
      <c r="D91" s="19"/>
      <c r="E91" s="19"/>
      <c r="F91" s="19"/>
      <c r="G91" s="19"/>
      <c r="H91" s="20"/>
      <c r="I91" s="3"/>
      <c r="J91" s="21" t="s">
        <v>139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2"/>
      <c r="AQ91" s="23" t="s">
        <v>60</v>
      </c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5"/>
      <c r="BE91" s="23" t="s">
        <v>88</v>
      </c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5"/>
      <c r="BS91" s="15">
        <v>4182.82</v>
      </c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7"/>
      <c r="CG91" s="9">
        <v>3315.98</v>
      </c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1"/>
      <c r="CU91" s="12" t="s">
        <v>63</v>
      </c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4"/>
      <c r="DI91" s="15">
        <v>0.59</v>
      </c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/>
      <c r="DY91" s="15">
        <v>108</v>
      </c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7"/>
      <c r="EO91" s="15">
        <v>0</v>
      </c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7"/>
    </row>
    <row r="92" spans="1:161" ht="162.75" customHeight="1">
      <c r="A92" s="18" t="s">
        <v>111</v>
      </c>
      <c r="B92" s="19"/>
      <c r="C92" s="19"/>
      <c r="D92" s="19"/>
      <c r="E92" s="19"/>
      <c r="F92" s="19"/>
      <c r="G92" s="19"/>
      <c r="H92" s="20"/>
      <c r="I92" s="3"/>
      <c r="J92" s="21" t="s">
        <v>141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2"/>
      <c r="AQ92" s="23" t="s">
        <v>60</v>
      </c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5"/>
      <c r="BE92" s="23" t="s">
        <v>88</v>
      </c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5"/>
      <c r="BS92" s="15">
        <v>5748.43</v>
      </c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7"/>
      <c r="CG92" s="9">
        <v>4810.8</v>
      </c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1"/>
      <c r="CU92" s="12" t="s">
        <v>63</v>
      </c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4"/>
      <c r="DI92" s="15">
        <v>0.86</v>
      </c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7"/>
      <c r="DY92" s="15">
        <v>108</v>
      </c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7"/>
      <c r="EO92" s="15">
        <v>0</v>
      </c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7"/>
    </row>
    <row r="93" spans="1:161" ht="111" customHeight="1">
      <c r="A93" s="18" t="s">
        <v>112</v>
      </c>
      <c r="B93" s="19"/>
      <c r="C93" s="19"/>
      <c r="D93" s="19"/>
      <c r="E93" s="19"/>
      <c r="F93" s="19"/>
      <c r="G93" s="19"/>
      <c r="H93" s="20"/>
      <c r="I93" s="3"/>
      <c r="J93" s="21" t="s">
        <v>143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2"/>
      <c r="AQ93" s="23" t="s">
        <v>53</v>
      </c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5"/>
      <c r="BE93" s="23" t="s">
        <v>88</v>
      </c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5"/>
      <c r="BS93" s="15">
        <v>4988.48</v>
      </c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7"/>
      <c r="CG93" s="9">
        <v>3008.69</v>
      </c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1"/>
      <c r="CU93" s="12" t="s">
        <v>63</v>
      </c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4"/>
      <c r="DI93" s="15">
        <v>0.56</v>
      </c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7"/>
      <c r="DY93" s="15" t="s">
        <v>59</v>
      </c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7"/>
      <c r="EO93" s="15">
        <v>1</v>
      </c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7"/>
    </row>
    <row r="94" spans="1:161" ht="56.25" customHeight="1">
      <c r="A94" s="18" t="s">
        <v>157</v>
      </c>
      <c r="B94" s="19"/>
      <c r="C94" s="19"/>
      <c r="D94" s="19"/>
      <c r="E94" s="19"/>
      <c r="F94" s="19"/>
      <c r="G94" s="19"/>
      <c r="H94" s="20"/>
      <c r="I94" s="3"/>
      <c r="J94" s="21" t="s">
        <v>145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2"/>
      <c r="AQ94" s="23" t="s">
        <v>146</v>
      </c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5"/>
      <c r="BE94" s="23" t="s">
        <v>88</v>
      </c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5"/>
      <c r="BS94" s="15">
        <v>6202.71</v>
      </c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7"/>
      <c r="CG94" s="9">
        <v>4418.76</v>
      </c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1"/>
      <c r="CU94" s="12" t="s">
        <v>63</v>
      </c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4"/>
      <c r="DI94" s="15">
        <v>0.64</v>
      </c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7"/>
      <c r="DY94" s="15" t="s">
        <v>147</v>
      </c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7"/>
      <c r="EO94" s="15">
        <v>1</v>
      </c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7"/>
    </row>
    <row r="95" spans="1:161" ht="57" customHeight="1">
      <c r="A95" s="18" t="s">
        <v>158</v>
      </c>
      <c r="B95" s="19"/>
      <c r="C95" s="19"/>
      <c r="D95" s="19"/>
      <c r="E95" s="19"/>
      <c r="F95" s="19"/>
      <c r="G95" s="19"/>
      <c r="H95" s="20"/>
      <c r="I95" s="3"/>
      <c r="J95" s="21" t="s">
        <v>149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2"/>
      <c r="AQ95" s="23" t="s">
        <v>60</v>
      </c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5"/>
      <c r="BE95" s="23" t="s">
        <v>88</v>
      </c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5"/>
      <c r="BS95" s="15">
        <v>4887.25</v>
      </c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7"/>
      <c r="CG95" s="9">
        <v>4045.99</v>
      </c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1"/>
      <c r="CU95" s="12" t="s">
        <v>63</v>
      </c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4"/>
      <c r="DI95" s="15">
        <v>0.73</v>
      </c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7"/>
      <c r="DY95" s="15">
        <v>108</v>
      </c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7"/>
      <c r="EO95" s="15">
        <v>0</v>
      </c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7"/>
    </row>
    <row r="96" spans="1:161" ht="109.5" customHeight="1">
      <c r="A96" s="18" t="s">
        <v>159</v>
      </c>
      <c r="B96" s="19"/>
      <c r="C96" s="19"/>
      <c r="D96" s="19"/>
      <c r="E96" s="19"/>
      <c r="F96" s="19"/>
      <c r="G96" s="19"/>
      <c r="H96" s="20"/>
      <c r="I96" s="3"/>
      <c r="J96" s="21" t="s">
        <v>150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2"/>
      <c r="AQ96" s="23" t="s">
        <v>53</v>
      </c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5"/>
      <c r="BE96" s="23" t="s">
        <v>118</v>
      </c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5"/>
      <c r="BS96" s="15">
        <v>15908.98</v>
      </c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7"/>
      <c r="CG96" s="9">
        <v>6616.6</v>
      </c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1"/>
      <c r="CU96" s="12" t="s">
        <v>63</v>
      </c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4"/>
      <c r="DI96" s="15">
        <v>2.4</v>
      </c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5" t="s">
        <v>151</v>
      </c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7"/>
      <c r="EO96" s="15">
        <v>1</v>
      </c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7"/>
    </row>
    <row r="97" spans="1:161" ht="40.5" customHeight="1">
      <c r="A97" s="18" t="s">
        <v>5</v>
      </c>
      <c r="B97" s="19"/>
      <c r="C97" s="19"/>
      <c r="D97" s="19"/>
      <c r="E97" s="19"/>
      <c r="F97" s="19"/>
      <c r="G97" s="19"/>
      <c r="H97" s="20"/>
      <c r="I97" s="3"/>
      <c r="J97" s="47" t="s">
        <v>36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8"/>
      <c r="AQ97" s="35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7"/>
      <c r="BE97" s="35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7"/>
      <c r="BS97" s="50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2"/>
      <c r="CG97" s="50" t="s">
        <v>113</v>
      </c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2"/>
      <c r="CU97" s="50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2"/>
      <c r="DI97" s="29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1"/>
      <c r="DY97" s="29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1"/>
      <c r="EO97" s="29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1"/>
    </row>
    <row r="98" spans="1:161" ht="13.5">
      <c r="A98" s="18" t="s">
        <v>37</v>
      </c>
      <c r="B98" s="19"/>
      <c r="C98" s="19"/>
      <c r="D98" s="19"/>
      <c r="E98" s="19"/>
      <c r="F98" s="19"/>
      <c r="G98" s="19"/>
      <c r="H98" s="20"/>
      <c r="I98" s="3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8"/>
      <c r="AQ98" s="18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20"/>
      <c r="BE98" s="18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20"/>
      <c r="BS98" s="50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2"/>
      <c r="CG98" s="50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2"/>
      <c r="CU98" s="50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2"/>
      <c r="DI98" s="50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2"/>
      <c r="DY98" s="50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2"/>
      <c r="EO98" s="50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2"/>
    </row>
    <row r="99" spans="1:161" ht="27.75" customHeight="1">
      <c r="A99" s="18" t="s">
        <v>8</v>
      </c>
      <c r="B99" s="19"/>
      <c r="C99" s="19"/>
      <c r="D99" s="19"/>
      <c r="E99" s="19"/>
      <c r="F99" s="19"/>
      <c r="G99" s="19"/>
      <c r="H99" s="20"/>
      <c r="I99" s="3"/>
      <c r="J99" s="47" t="s">
        <v>38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8"/>
      <c r="AQ99" s="35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7"/>
      <c r="BE99" s="35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7"/>
      <c r="BS99" s="50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2"/>
      <c r="CG99" s="50" t="s">
        <v>113</v>
      </c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2"/>
      <c r="CU99" s="50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2"/>
      <c r="DI99" s="29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1"/>
      <c r="DY99" s="29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1"/>
      <c r="EO99" s="29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1"/>
    </row>
    <row r="100" spans="1:161" ht="13.5">
      <c r="A100" s="18" t="s">
        <v>39</v>
      </c>
      <c r="B100" s="19"/>
      <c r="C100" s="19"/>
      <c r="D100" s="19"/>
      <c r="E100" s="19"/>
      <c r="F100" s="19"/>
      <c r="G100" s="19"/>
      <c r="H100" s="20"/>
      <c r="I100" s="3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8"/>
      <c r="AQ100" s="18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20"/>
      <c r="BE100" s="18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20"/>
      <c r="BS100" s="50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2"/>
      <c r="CG100" s="50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2"/>
      <c r="CU100" s="50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2"/>
      <c r="DI100" s="50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2"/>
      <c r="DY100" s="50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2"/>
      <c r="EO100" s="50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2"/>
    </row>
    <row r="101" spans="1:161" ht="26.25" customHeight="1">
      <c r="A101" s="18" t="s">
        <v>22</v>
      </c>
      <c r="B101" s="19"/>
      <c r="C101" s="19"/>
      <c r="D101" s="19"/>
      <c r="E101" s="19"/>
      <c r="F101" s="19"/>
      <c r="G101" s="19"/>
      <c r="H101" s="20"/>
      <c r="I101" s="3"/>
      <c r="J101" s="47" t="s">
        <v>40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8"/>
      <c r="AQ101" s="35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7"/>
      <c r="BE101" s="35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7"/>
      <c r="BS101" s="50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2"/>
      <c r="CG101" s="50" t="s">
        <v>113</v>
      </c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2"/>
      <c r="CU101" s="50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2"/>
      <c r="DI101" s="29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1"/>
      <c r="DY101" s="29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1"/>
      <c r="EO101" s="29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1"/>
    </row>
    <row r="102" spans="1:161" ht="13.5">
      <c r="A102" s="18" t="s">
        <v>41</v>
      </c>
      <c r="B102" s="19"/>
      <c r="C102" s="19"/>
      <c r="D102" s="19"/>
      <c r="E102" s="19"/>
      <c r="F102" s="19"/>
      <c r="G102" s="19"/>
      <c r="H102" s="20"/>
      <c r="I102" s="3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 s="35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7"/>
      <c r="BE102" s="35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7"/>
      <c r="BS102" s="50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2"/>
      <c r="CG102" s="50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2"/>
      <c r="CU102" s="50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2"/>
      <c r="DI102" s="29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1"/>
      <c r="DY102" s="29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1"/>
      <c r="EO102" s="29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1"/>
    </row>
  </sheetData>
  <sheetProtection/>
  <mergeCells count="956">
    <mergeCell ref="CU90:DH90"/>
    <mergeCell ref="DI90:DX90"/>
    <mergeCell ref="DY90:EN90"/>
    <mergeCell ref="EO90:FE90"/>
    <mergeCell ref="CU89:DH89"/>
    <mergeCell ref="DI89:DX89"/>
    <mergeCell ref="DY89:EN89"/>
    <mergeCell ref="EO89:FE89"/>
    <mergeCell ref="A90:H90"/>
    <mergeCell ref="J90:AP90"/>
    <mergeCell ref="AQ90:BD90"/>
    <mergeCell ref="BE90:BR90"/>
    <mergeCell ref="BS90:CF90"/>
    <mergeCell ref="CG90:CT90"/>
    <mergeCell ref="A89:H89"/>
    <mergeCell ref="J89:AP89"/>
    <mergeCell ref="AQ89:BD89"/>
    <mergeCell ref="BE89:BR89"/>
    <mergeCell ref="BS89:CF89"/>
    <mergeCell ref="CG89:CT89"/>
    <mergeCell ref="CU86:DH86"/>
    <mergeCell ref="DI86:DX86"/>
    <mergeCell ref="DY86:EN86"/>
    <mergeCell ref="EO86:FE86"/>
    <mergeCell ref="DI88:DX88"/>
    <mergeCell ref="DY88:EN88"/>
    <mergeCell ref="EO88:FE88"/>
    <mergeCell ref="DI87:DX87"/>
    <mergeCell ref="CU88:DH88"/>
    <mergeCell ref="A86:H86"/>
    <mergeCell ref="J86:AP86"/>
    <mergeCell ref="AQ86:BD86"/>
    <mergeCell ref="BE86:BR86"/>
    <mergeCell ref="BS86:CF86"/>
    <mergeCell ref="CG86:CT86"/>
    <mergeCell ref="CU68:DH68"/>
    <mergeCell ref="DI68:DX68"/>
    <mergeCell ref="A85:H85"/>
    <mergeCell ref="J85:AP85"/>
    <mergeCell ref="AQ85:BD85"/>
    <mergeCell ref="BE85:BR85"/>
    <mergeCell ref="BS85:CF85"/>
    <mergeCell ref="CG85:CT85"/>
    <mergeCell ref="CU85:DH85"/>
    <mergeCell ref="CG69:CT69"/>
    <mergeCell ref="A81:H81"/>
    <mergeCell ref="J81:AP81"/>
    <mergeCell ref="AQ81:BD81"/>
    <mergeCell ref="BE81:BR81"/>
    <mergeCell ref="BS81:CF81"/>
    <mergeCell ref="CG81:CT81"/>
    <mergeCell ref="CU81:DH81"/>
    <mergeCell ref="DI81:DX81"/>
    <mergeCell ref="AQ79:BD79"/>
    <mergeCell ref="BE79:BR79"/>
    <mergeCell ref="DY81:EN81"/>
    <mergeCell ref="EO81:FE81"/>
    <mergeCell ref="A68:H68"/>
    <mergeCell ref="J68:AP68"/>
    <mergeCell ref="AQ68:BD68"/>
    <mergeCell ref="BE68:BR68"/>
    <mergeCell ref="BS68:CF68"/>
    <mergeCell ref="CG68:CT68"/>
    <mergeCell ref="A52:H52"/>
    <mergeCell ref="J52:AP52"/>
    <mergeCell ref="AQ52:BD52"/>
    <mergeCell ref="BE52:BR52"/>
    <mergeCell ref="BS52:CF52"/>
    <mergeCell ref="CG52:CT52"/>
    <mergeCell ref="AQ44:BD44"/>
    <mergeCell ref="BE44:BR44"/>
    <mergeCell ref="BS44:CF44"/>
    <mergeCell ref="CG44:CT44"/>
    <mergeCell ref="CU44:DH44"/>
    <mergeCell ref="A43:H43"/>
    <mergeCell ref="J43:AP43"/>
    <mergeCell ref="CG43:CT43"/>
    <mergeCell ref="EO51:FE51"/>
    <mergeCell ref="CU43:DH43"/>
    <mergeCell ref="A44:H44"/>
    <mergeCell ref="DY51:EN51"/>
    <mergeCell ref="CU51:DH51"/>
    <mergeCell ref="DI51:DX51"/>
    <mergeCell ref="CG50:CT50"/>
    <mergeCell ref="CU50:DH50"/>
    <mergeCell ref="A51:H51"/>
    <mergeCell ref="J51:AP51"/>
    <mergeCell ref="AQ51:BD51"/>
    <mergeCell ref="BE51:BR51"/>
    <mergeCell ref="BS51:CF51"/>
    <mergeCell ref="CG51:CT51"/>
    <mergeCell ref="BS50:CF50"/>
    <mergeCell ref="A22:H22"/>
    <mergeCell ref="J22:AP22"/>
    <mergeCell ref="AQ22:BD22"/>
    <mergeCell ref="BE22:BR22"/>
    <mergeCell ref="BS22:CF22"/>
    <mergeCell ref="J48:AP48"/>
    <mergeCell ref="AQ48:BD48"/>
    <mergeCell ref="BE48:BR48"/>
    <mergeCell ref="BS48:CF48"/>
    <mergeCell ref="CG48:CT48"/>
    <mergeCell ref="CU22:DH22"/>
    <mergeCell ref="CG22:CT22"/>
    <mergeCell ref="AQ43:BD43"/>
    <mergeCell ref="BE43:BR43"/>
    <mergeCell ref="BS43:CF43"/>
    <mergeCell ref="DI20:DX20"/>
    <mergeCell ref="DY20:EN20"/>
    <mergeCell ref="EO20:FE20"/>
    <mergeCell ref="CG73:CT73"/>
    <mergeCell ref="EO73:FE73"/>
    <mergeCell ref="A78:H78"/>
    <mergeCell ref="J78:AP78"/>
    <mergeCell ref="AQ78:BD78"/>
    <mergeCell ref="BE78:BR78"/>
    <mergeCell ref="A48:H48"/>
    <mergeCell ref="DI46:DX46"/>
    <mergeCell ref="EO46:FE46"/>
    <mergeCell ref="DI45:DX45"/>
    <mergeCell ref="EO45:FE45"/>
    <mergeCell ref="A47:H47"/>
    <mergeCell ref="J47:AP47"/>
    <mergeCell ref="AQ47:BD47"/>
    <mergeCell ref="BE47:BR47"/>
    <mergeCell ref="BS47:CF47"/>
    <mergeCell ref="CG47:CT47"/>
    <mergeCell ref="EO47:FE47"/>
    <mergeCell ref="EO50:FE50"/>
    <mergeCell ref="CU47:DH47"/>
    <mergeCell ref="DI47:DX47"/>
    <mergeCell ref="J45:AP45"/>
    <mergeCell ref="AQ45:BD45"/>
    <mergeCell ref="BE45:BR45"/>
    <mergeCell ref="BS45:CF45"/>
    <mergeCell ref="CG45:CT45"/>
    <mergeCell ref="CU45:DH45"/>
    <mergeCell ref="AQ69:BD69"/>
    <mergeCell ref="BE69:BR69"/>
    <mergeCell ref="BS69:CF69"/>
    <mergeCell ref="EO67:FE67"/>
    <mergeCell ref="EO52:FE52"/>
    <mergeCell ref="EO42:FE42"/>
    <mergeCell ref="DY68:EN68"/>
    <mergeCell ref="EO68:FE68"/>
    <mergeCell ref="EO53:FE53"/>
    <mergeCell ref="DY47:EN47"/>
    <mergeCell ref="DI41:DX41"/>
    <mergeCell ref="DY41:EN41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DI15:DX15"/>
    <mergeCell ref="DY15:EN15"/>
    <mergeCell ref="EO15:FE15"/>
    <mergeCell ref="A41:H41"/>
    <mergeCell ref="J41:AP41"/>
    <mergeCell ref="AQ41:BD41"/>
    <mergeCell ref="BE41:BR41"/>
    <mergeCell ref="BS41:CF41"/>
    <mergeCell ref="CG41:CT41"/>
    <mergeCell ref="CU41:DH41"/>
    <mergeCell ref="CU14:DH14"/>
    <mergeCell ref="DI14:DX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BE12:BR12"/>
    <mergeCell ref="AQ14:BD14"/>
    <mergeCell ref="BE14:BR14"/>
    <mergeCell ref="BS14:CF14"/>
    <mergeCell ref="CG14:CT14"/>
    <mergeCell ref="BS12:CF12"/>
    <mergeCell ref="CG12:CT12"/>
    <mergeCell ref="DY14:EN14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CU33:DH33"/>
    <mergeCell ref="DI33:DX33"/>
    <mergeCell ref="DY33:EN33"/>
    <mergeCell ref="EO33:FE33"/>
    <mergeCell ref="BS11:CF11"/>
    <mergeCell ref="CG11:CT11"/>
    <mergeCell ref="CU11:DH11"/>
    <mergeCell ref="DI11:DX11"/>
    <mergeCell ref="DY11:EN11"/>
    <mergeCell ref="EO11:FE11"/>
    <mergeCell ref="CU30:DH30"/>
    <mergeCell ref="DI30:DX30"/>
    <mergeCell ref="DY30:EN30"/>
    <mergeCell ref="EO30:FE30"/>
    <mergeCell ref="A33:H33"/>
    <mergeCell ref="J33:AP33"/>
    <mergeCell ref="AQ33:BD33"/>
    <mergeCell ref="BE33:BR33"/>
    <mergeCell ref="BS33:CF33"/>
    <mergeCell ref="CG33:CT33"/>
    <mergeCell ref="DY32:EN32"/>
    <mergeCell ref="EO32:FE32"/>
    <mergeCell ref="DY31:EN31"/>
    <mergeCell ref="EO31:FE31"/>
    <mergeCell ref="A30:H30"/>
    <mergeCell ref="J30:AP30"/>
    <mergeCell ref="AQ30:BD30"/>
    <mergeCell ref="BE30:BR30"/>
    <mergeCell ref="BS30:CF30"/>
    <mergeCell ref="CG30:CT30"/>
    <mergeCell ref="DY29:EN29"/>
    <mergeCell ref="EO29:FE29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18:EN18"/>
    <mergeCell ref="EO18:FE1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I19:DX19"/>
    <mergeCell ref="DY19:EN19"/>
    <mergeCell ref="EO19:FE19"/>
    <mergeCell ref="J18:AP18"/>
    <mergeCell ref="AQ18:BD18"/>
    <mergeCell ref="BE18:BR18"/>
    <mergeCell ref="BS18:CF18"/>
    <mergeCell ref="CG18:CT18"/>
    <mergeCell ref="CU18:DH18"/>
    <mergeCell ref="DI18:DX18"/>
    <mergeCell ref="J19:AP19"/>
    <mergeCell ref="AQ19:BD19"/>
    <mergeCell ref="BE19:BR19"/>
    <mergeCell ref="BS19:CF19"/>
    <mergeCell ref="CG19:CT19"/>
    <mergeCell ref="CU19:DH19"/>
    <mergeCell ref="CU17:DH17"/>
    <mergeCell ref="DI17:DX17"/>
    <mergeCell ref="DY17:EN17"/>
    <mergeCell ref="EO17:FE17"/>
    <mergeCell ref="A18:H18"/>
    <mergeCell ref="CU24:DH24"/>
    <mergeCell ref="DI21:DX21"/>
    <mergeCell ref="DY21:EN21"/>
    <mergeCell ref="EO21:FE21"/>
    <mergeCell ref="A19:H19"/>
    <mergeCell ref="A17:H17"/>
    <mergeCell ref="J17:AP17"/>
    <mergeCell ref="AQ17:BD17"/>
    <mergeCell ref="BE17:BR17"/>
    <mergeCell ref="BS17:CF17"/>
    <mergeCell ref="CG17:CT17"/>
    <mergeCell ref="CB4:EG4"/>
    <mergeCell ref="AQ5:AT5"/>
    <mergeCell ref="DY101:EN101"/>
    <mergeCell ref="EO101:FE101"/>
    <mergeCell ref="DI100:DX100"/>
    <mergeCell ref="DY100:EN100"/>
    <mergeCell ref="EO100:FE100"/>
    <mergeCell ref="DY99:EN99"/>
    <mergeCell ref="EO99:FE99"/>
    <mergeCell ref="CG100:CT100"/>
    <mergeCell ref="CB3:EG3"/>
    <mergeCell ref="A101:H101"/>
    <mergeCell ref="J101:AP101"/>
    <mergeCell ref="AQ101:BD101"/>
    <mergeCell ref="BE101:BR101"/>
    <mergeCell ref="BS101:CF101"/>
    <mergeCell ref="CG101:CT101"/>
    <mergeCell ref="CU101:DH101"/>
    <mergeCell ref="DI99:DX99"/>
    <mergeCell ref="BS100:CF100"/>
    <mergeCell ref="CU99:DH99"/>
    <mergeCell ref="CU100:DH100"/>
    <mergeCell ref="DI101:DX101"/>
    <mergeCell ref="A100:H100"/>
    <mergeCell ref="J100:AP100"/>
    <mergeCell ref="AQ100:BD100"/>
    <mergeCell ref="BE100:BR100"/>
    <mergeCell ref="CU98:DH98"/>
    <mergeCell ref="DI98:DX98"/>
    <mergeCell ref="DY98:EN98"/>
    <mergeCell ref="EO98:FE98"/>
    <mergeCell ref="A99:H99"/>
    <mergeCell ref="J99:AP99"/>
    <mergeCell ref="AQ99:BD99"/>
    <mergeCell ref="BE99:BR99"/>
    <mergeCell ref="BS99:CF99"/>
    <mergeCell ref="CG99:CT99"/>
    <mergeCell ref="CG97:CT97"/>
    <mergeCell ref="A98:H98"/>
    <mergeCell ref="J98:AP98"/>
    <mergeCell ref="AQ98:BD98"/>
    <mergeCell ref="BE98:BR98"/>
    <mergeCell ref="BS98:CF98"/>
    <mergeCell ref="CG98:CT98"/>
    <mergeCell ref="J87:AP87"/>
    <mergeCell ref="AQ87:BD87"/>
    <mergeCell ref="BE87:BR87"/>
    <mergeCell ref="BS87:CF87"/>
    <mergeCell ref="CG87:CT87"/>
    <mergeCell ref="A97:H97"/>
    <mergeCell ref="J97:AP97"/>
    <mergeCell ref="AQ97:BD97"/>
    <mergeCell ref="BE97:BR97"/>
    <mergeCell ref="BS97:CF97"/>
    <mergeCell ref="CU97:DH97"/>
    <mergeCell ref="DI84:DX84"/>
    <mergeCell ref="DY84:EN84"/>
    <mergeCell ref="EO84:FE84"/>
    <mergeCell ref="DI97:DX97"/>
    <mergeCell ref="DY97:EN97"/>
    <mergeCell ref="EO97:FE97"/>
    <mergeCell ref="DI85:DX85"/>
    <mergeCell ref="DY85:EN85"/>
    <mergeCell ref="EO85:FE85"/>
    <mergeCell ref="CU67:DH67"/>
    <mergeCell ref="A84:H84"/>
    <mergeCell ref="J84:AP84"/>
    <mergeCell ref="AQ84:BD84"/>
    <mergeCell ref="BE84:BR84"/>
    <mergeCell ref="BS84:CF84"/>
    <mergeCell ref="CG84:CT84"/>
    <mergeCell ref="CU84:DH84"/>
    <mergeCell ref="A69:H69"/>
    <mergeCell ref="J69:AP69"/>
    <mergeCell ref="A67:H67"/>
    <mergeCell ref="J67:AP67"/>
    <mergeCell ref="AQ67:BD67"/>
    <mergeCell ref="BE67:BR67"/>
    <mergeCell ref="BS67:CF67"/>
    <mergeCell ref="CG67:CT67"/>
    <mergeCell ref="DI40:DX40"/>
    <mergeCell ref="DY40:EN40"/>
    <mergeCell ref="EO40:FE40"/>
    <mergeCell ref="CU69:DH69"/>
    <mergeCell ref="DI69:DX69"/>
    <mergeCell ref="DY69:EN69"/>
    <mergeCell ref="EO69:FE69"/>
    <mergeCell ref="DI67:DX67"/>
    <mergeCell ref="DY67:EN67"/>
    <mergeCell ref="DY53:EN53"/>
    <mergeCell ref="DI16:DX16"/>
    <mergeCell ref="DY16:EN16"/>
    <mergeCell ref="EO16:FE16"/>
    <mergeCell ref="A40:H40"/>
    <mergeCell ref="J40:AP40"/>
    <mergeCell ref="AQ40:BD40"/>
    <mergeCell ref="BE40:BR40"/>
    <mergeCell ref="BS40:CF40"/>
    <mergeCell ref="CG40:CT40"/>
    <mergeCell ref="CU40:DH40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9:DX9"/>
    <mergeCell ref="DY9:EN9"/>
    <mergeCell ref="EO9:FE9"/>
    <mergeCell ref="A102:H102"/>
    <mergeCell ref="J102:AP102"/>
    <mergeCell ref="AQ102:BD102"/>
    <mergeCell ref="BE102:BR102"/>
    <mergeCell ref="BS102:CF102"/>
    <mergeCell ref="CG102:CT102"/>
    <mergeCell ref="CU102:DH102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102:DX102"/>
    <mergeCell ref="DY102:EN102"/>
    <mergeCell ref="I9:AP9"/>
    <mergeCell ref="I7:AP8"/>
    <mergeCell ref="AQ8:BD8"/>
    <mergeCell ref="AQ7:BR7"/>
    <mergeCell ref="EO102:FE102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U12:DH12"/>
    <mergeCell ref="DI12:DX12"/>
    <mergeCell ref="DY12:EN12"/>
    <mergeCell ref="EO12:FE12"/>
    <mergeCell ref="A20:H20"/>
    <mergeCell ref="J20:AP20"/>
    <mergeCell ref="AQ20:BD20"/>
    <mergeCell ref="BE20:BR20"/>
    <mergeCell ref="BS20:CF20"/>
    <mergeCell ref="CG20:CT20"/>
    <mergeCell ref="CU20:DH20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CU21:DH21"/>
    <mergeCell ref="BS27:CF27"/>
    <mergeCell ref="CG27:CT27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CU25:DH25"/>
    <mergeCell ref="DI25:DX25"/>
    <mergeCell ref="DY25:EN25"/>
    <mergeCell ref="EO25:FE25"/>
    <mergeCell ref="A24:H24"/>
    <mergeCell ref="J21:AP21"/>
    <mergeCell ref="AQ21:BD21"/>
    <mergeCell ref="BE21:BR21"/>
    <mergeCell ref="BS21:CF21"/>
    <mergeCell ref="CG21:CT21"/>
    <mergeCell ref="J26:AP26"/>
    <mergeCell ref="AQ26:BD26"/>
    <mergeCell ref="BE26:BR26"/>
    <mergeCell ref="BS26:CF26"/>
    <mergeCell ref="CG26:CT26"/>
    <mergeCell ref="BS25:CF25"/>
    <mergeCell ref="CG25:CT25"/>
    <mergeCell ref="CU26:DH26"/>
    <mergeCell ref="DI26:DX26"/>
    <mergeCell ref="DY26:EN26"/>
    <mergeCell ref="EO26:FE26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EO41:FE41"/>
    <mergeCell ref="A42:H42"/>
    <mergeCell ref="CG70:CT70"/>
    <mergeCell ref="A73:H73"/>
    <mergeCell ref="J73:AP73"/>
    <mergeCell ref="AQ73:BD73"/>
    <mergeCell ref="BE73:BR73"/>
    <mergeCell ref="BS73:CF73"/>
    <mergeCell ref="CU73:DH73"/>
    <mergeCell ref="DI73:DX73"/>
    <mergeCell ref="A21:H21"/>
    <mergeCell ref="A25:H25"/>
    <mergeCell ref="J25:AP25"/>
    <mergeCell ref="AQ25:BD25"/>
    <mergeCell ref="BE25:BR25"/>
    <mergeCell ref="A27:H27"/>
    <mergeCell ref="J27:AP27"/>
    <mergeCell ref="AQ27:BD27"/>
    <mergeCell ref="BE27:BR27"/>
    <mergeCell ref="A26:H26"/>
    <mergeCell ref="EO43:FE43"/>
    <mergeCell ref="CU35:DH35"/>
    <mergeCell ref="DI35:DX35"/>
    <mergeCell ref="EO24:FE24"/>
    <mergeCell ref="CU27:DH27"/>
    <mergeCell ref="DI27:DX27"/>
    <mergeCell ref="DY27:EN27"/>
    <mergeCell ref="EO27:FE27"/>
    <mergeCell ref="DY35:EN35"/>
    <mergeCell ref="EO35:FE35"/>
    <mergeCell ref="AQ53:BD53"/>
    <mergeCell ref="BE53:BR53"/>
    <mergeCell ref="BS53:CF53"/>
    <mergeCell ref="CG53:CT53"/>
    <mergeCell ref="CU53:DH53"/>
    <mergeCell ref="DI53:DX53"/>
    <mergeCell ref="A54:H54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CU55:DH55"/>
    <mergeCell ref="DI55:DX55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CU56:DH56"/>
    <mergeCell ref="DI56:DX56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CU57:DH57"/>
    <mergeCell ref="DI57:DX57"/>
    <mergeCell ref="DY57:EN57"/>
    <mergeCell ref="EO57:FE57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DY58:EN58"/>
    <mergeCell ref="EO58:FE58"/>
    <mergeCell ref="A59:H59"/>
    <mergeCell ref="J59:AP59"/>
    <mergeCell ref="AQ59:BD59"/>
    <mergeCell ref="BE59:BR59"/>
    <mergeCell ref="BS59:CF59"/>
    <mergeCell ref="CG59:CT59"/>
    <mergeCell ref="CU59:DH59"/>
    <mergeCell ref="DI59:DX59"/>
    <mergeCell ref="DY59:EN59"/>
    <mergeCell ref="EO59:FE59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EO60:FE60"/>
    <mergeCell ref="A61:H61"/>
    <mergeCell ref="J61:AP61"/>
    <mergeCell ref="AQ61:BD61"/>
    <mergeCell ref="BE61:BR61"/>
    <mergeCell ref="BS61:CF61"/>
    <mergeCell ref="CG61:CT61"/>
    <mergeCell ref="CU61:DH61"/>
    <mergeCell ref="DI61:DX61"/>
    <mergeCell ref="DY61:EN61"/>
    <mergeCell ref="EO61:FE61"/>
    <mergeCell ref="A62:H62"/>
    <mergeCell ref="J62:AP62"/>
    <mergeCell ref="AQ62:BD62"/>
    <mergeCell ref="BE62:BR62"/>
    <mergeCell ref="BS62:CF62"/>
    <mergeCell ref="CG62:CT62"/>
    <mergeCell ref="CU62:DH62"/>
    <mergeCell ref="DI62:DX62"/>
    <mergeCell ref="DY62:EN62"/>
    <mergeCell ref="EO62:FE62"/>
    <mergeCell ref="A91:H91"/>
    <mergeCell ref="J91:AP91"/>
    <mergeCell ref="AQ91:BD91"/>
    <mergeCell ref="BE91:BR91"/>
    <mergeCell ref="BS91:CF91"/>
    <mergeCell ref="DY73:EN73"/>
    <mergeCell ref="CU70:DH70"/>
    <mergeCell ref="DI70:DX70"/>
    <mergeCell ref="DY70:EN70"/>
    <mergeCell ref="EO70:FE70"/>
    <mergeCell ref="A71:H71"/>
    <mergeCell ref="J71:AP71"/>
    <mergeCell ref="AQ71:BD71"/>
    <mergeCell ref="BE71:BR71"/>
    <mergeCell ref="BS71:CF71"/>
    <mergeCell ref="CG71:CT71"/>
    <mergeCell ref="CU71:DH71"/>
    <mergeCell ref="DI71:DX71"/>
    <mergeCell ref="DY71:EN71"/>
    <mergeCell ref="EO71:FE71"/>
    <mergeCell ref="A74:H74"/>
    <mergeCell ref="J74:AP74"/>
    <mergeCell ref="AQ74:BD74"/>
    <mergeCell ref="BE74:BR74"/>
    <mergeCell ref="BS74:CF74"/>
    <mergeCell ref="CG74:CT74"/>
    <mergeCell ref="CU74:DH74"/>
    <mergeCell ref="DI74:DX74"/>
    <mergeCell ref="DY74:EN74"/>
    <mergeCell ref="EO74:FE74"/>
    <mergeCell ref="A75:H75"/>
    <mergeCell ref="J75:AP75"/>
    <mergeCell ref="AQ75:BD75"/>
    <mergeCell ref="BE75:BR75"/>
    <mergeCell ref="BS75:CF75"/>
    <mergeCell ref="CG75:CT75"/>
    <mergeCell ref="CU75:DH75"/>
    <mergeCell ref="DI75:DX75"/>
    <mergeCell ref="DY75:EN75"/>
    <mergeCell ref="EO75:FE75"/>
    <mergeCell ref="A76:H76"/>
    <mergeCell ref="J76:AP76"/>
    <mergeCell ref="AQ76:BD76"/>
    <mergeCell ref="BE76:BR76"/>
    <mergeCell ref="BS76:CF76"/>
    <mergeCell ref="CG76:CT76"/>
    <mergeCell ref="CU76:DH76"/>
    <mergeCell ref="DI76:DX76"/>
    <mergeCell ref="DY76:EN76"/>
    <mergeCell ref="EO76:FE76"/>
    <mergeCell ref="A77:H77"/>
    <mergeCell ref="J77:AP77"/>
    <mergeCell ref="AQ77:BD77"/>
    <mergeCell ref="BE77:BR77"/>
    <mergeCell ref="BS77:CF77"/>
    <mergeCell ref="CG77:CT77"/>
    <mergeCell ref="EO78:FE78"/>
    <mergeCell ref="CU77:DH77"/>
    <mergeCell ref="DI77:DX77"/>
    <mergeCell ref="DY77:EN77"/>
    <mergeCell ref="EO77:FE77"/>
    <mergeCell ref="BS78:CF78"/>
    <mergeCell ref="CG78:CT78"/>
    <mergeCell ref="CU78:DH78"/>
    <mergeCell ref="DI78:DX78"/>
    <mergeCell ref="DY78:EN78"/>
    <mergeCell ref="BS79:CF79"/>
    <mergeCell ref="CG79:CT79"/>
    <mergeCell ref="A80:H80"/>
    <mergeCell ref="J80:AP80"/>
    <mergeCell ref="AQ80:BD80"/>
    <mergeCell ref="BE80:BR80"/>
    <mergeCell ref="BS80:CF80"/>
    <mergeCell ref="CG80:CT80"/>
    <mergeCell ref="A79:H79"/>
    <mergeCell ref="J79:AP79"/>
    <mergeCell ref="CU80:DH80"/>
    <mergeCell ref="DI80:DX80"/>
    <mergeCell ref="DY80:EN80"/>
    <mergeCell ref="EO80:FE80"/>
    <mergeCell ref="CU79:DH79"/>
    <mergeCell ref="DI79:DX79"/>
    <mergeCell ref="DY79:EN79"/>
    <mergeCell ref="EO79:FE79"/>
    <mergeCell ref="A82:H82"/>
    <mergeCell ref="J82:AP82"/>
    <mergeCell ref="AQ82:BD82"/>
    <mergeCell ref="BE82:BR82"/>
    <mergeCell ref="BS82:CF82"/>
    <mergeCell ref="CG82:CT82"/>
    <mergeCell ref="CU82:DH82"/>
    <mergeCell ref="DI82:DX82"/>
    <mergeCell ref="DY82:EN82"/>
    <mergeCell ref="EO82:FE82"/>
    <mergeCell ref="A83:H83"/>
    <mergeCell ref="J83:AP83"/>
    <mergeCell ref="AQ83:BD83"/>
    <mergeCell ref="BE83:BR83"/>
    <mergeCell ref="BS83:CF83"/>
    <mergeCell ref="CG83:CT83"/>
    <mergeCell ref="CU83:DH83"/>
    <mergeCell ref="DI83:DX83"/>
    <mergeCell ref="DY83:EN83"/>
    <mergeCell ref="EO83:FE83"/>
    <mergeCell ref="A88:H88"/>
    <mergeCell ref="J88:AP88"/>
    <mergeCell ref="AQ88:BD88"/>
    <mergeCell ref="BE88:BR88"/>
    <mergeCell ref="BS88:CF88"/>
    <mergeCell ref="A87:H87"/>
    <mergeCell ref="CU72:DH72"/>
    <mergeCell ref="DI72:DX72"/>
    <mergeCell ref="DY72:EN72"/>
    <mergeCell ref="EO72:FE72"/>
    <mergeCell ref="A72:H72"/>
    <mergeCell ref="J72:AP72"/>
    <mergeCell ref="AQ72:BD72"/>
    <mergeCell ref="BE72:BR72"/>
    <mergeCell ref="BS72:CF72"/>
    <mergeCell ref="CG72:CT72"/>
    <mergeCell ref="CG91:CT91"/>
    <mergeCell ref="CU91:DH91"/>
    <mergeCell ref="DI91:DX91"/>
    <mergeCell ref="DY91:EN91"/>
    <mergeCell ref="EO91:FE91"/>
    <mergeCell ref="A92:H92"/>
    <mergeCell ref="J92:AP92"/>
    <mergeCell ref="AQ92:BD92"/>
    <mergeCell ref="BE92:BR92"/>
    <mergeCell ref="BS92:CF92"/>
    <mergeCell ref="CU92:DH92"/>
    <mergeCell ref="DI92:DX92"/>
    <mergeCell ref="DY92:EN92"/>
    <mergeCell ref="EO92:FE92"/>
    <mergeCell ref="A93:H93"/>
    <mergeCell ref="J93:AP93"/>
    <mergeCell ref="AQ93:BD93"/>
    <mergeCell ref="BE93:BR93"/>
    <mergeCell ref="BS93:CF93"/>
    <mergeCell ref="CG93:CT93"/>
    <mergeCell ref="CU93:DH93"/>
    <mergeCell ref="DI93:DX93"/>
    <mergeCell ref="DY93:EN93"/>
    <mergeCell ref="EO93:FE93"/>
    <mergeCell ref="CU87:DH87"/>
    <mergeCell ref="DY87:EN87"/>
    <mergeCell ref="EO87:FE87"/>
    <mergeCell ref="CG88:CT88"/>
    <mergeCell ref="CG92:CT92"/>
    <mergeCell ref="J31:AP31"/>
    <mergeCell ref="A31:H31"/>
    <mergeCell ref="DI31:DX31"/>
    <mergeCell ref="CU31:DH31"/>
    <mergeCell ref="CG31:CT31"/>
    <mergeCell ref="BS31:CF31"/>
    <mergeCell ref="BE31:BR31"/>
    <mergeCell ref="AQ31:BD31"/>
    <mergeCell ref="J24:AP24"/>
    <mergeCell ref="DI22:DX22"/>
    <mergeCell ref="DY22:EN22"/>
    <mergeCell ref="EO22:FE22"/>
    <mergeCell ref="AQ24:BD24"/>
    <mergeCell ref="BE24:BR24"/>
    <mergeCell ref="BS24:CF24"/>
    <mergeCell ref="CG24:CT24"/>
    <mergeCell ref="DI24:DX24"/>
    <mergeCell ref="DY24:EN24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A39:H39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J44:AP44"/>
    <mergeCell ref="DI44:DX44"/>
    <mergeCell ref="DY44:EN44"/>
    <mergeCell ref="EO44:FE44"/>
    <mergeCell ref="DI43:DX43"/>
    <mergeCell ref="DY43:EN43"/>
    <mergeCell ref="A45:H45"/>
    <mergeCell ref="DY45:EN45"/>
    <mergeCell ref="A46:H46"/>
    <mergeCell ref="J46:AP46"/>
    <mergeCell ref="AQ46:BD46"/>
    <mergeCell ref="BE46:BR46"/>
    <mergeCell ref="BS46:CF46"/>
    <mergeCell ref="CG46:CT46"/>
    <mergeCell ref="CU46:DH46"/>
    <mergeCell ref="DY46:EN46"/>
    <mergeCell ref="CU48:DH48"/>
    <mergeCell ref="DI48:DX48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DI50:DX50"/>
    <mergeCell ref="DY50:EN50"/>
    <mergeCell ref="CU52:DH52"/>
    <mergeCell ref="DI52:DX52"/>
    <mergeCell ref="DY52:EN52"/>
    <mergeCell ref="A53:H53"/>
    <mergeCell ref="J53:AP53"/>
    <mergeCell ref="A63:H63"/>
    <mergeCell ref="J63:AP63"/>
    <mergeCell ref="AQ63:BD63"/>
    <mergeCell ref="BE63:BR63"/>
    <mergeCell ref="BS63:CF63"/>
    <mergeCell ref="CG63:CT63"/>
    <mergeCell ref="CU63:DH63"/>
    <mergeCell ref="DI63:DX63"/>
    <mergeCell ref="DY63:EN63"/>
    <mergeCell ref="EO63:FE63"/>
    <mergeCell ref="A64:H64"/>
    <mergeCell ref="J64:AP64"/>
    <mergeCell ref="AQ64:BD64"/>
    <mergeCell ref="BE64:BR64"/>
    <mergeCell ref="BS64:CF64"/>
    <mergeCell ref="CG64:CT64"/>
    <mergeCell ref="CU64:DH64"/>
    <mergeCell ref="DI64:DX64"/>
    <mergeCell ref="DY64:EN64"/>
    <mergeCell ref="EO64:FE64"/>
    <mergeCell ref="A65:H65"/>
    <mergeCell ref="J65:AP65"/>
    <mergeCell ref="AQ65:BD65"/>
    <mergeCell ref="BE65:BR65"/>
    <mergeCell ref="BS65:CF65"/>
    <mergeCell ref="CG65:CT65"/>
    <mergeCell ref="CU65:DH65"/>
    <mergeCell ref="DI65:DX65"/>
    <mergeCell ref="DY65:EN65"/>
    <mergeCell ref="EO65:FE65"/>
    <mergeCell ref="A66:H66"/>
    <mergeCell ref="J66:AP66"/>
    <mergeCell ref="AQ66:BD66"/>
    <mergeCell ref="BE66:BR66"/>
    <mergeCell ref="BS66:CF66"/>
    <mergeCell ref="CG66:CT66"/>
    <mergeCell ref="CU66:DH66"/>
    <mergeCell ref="DI66:DX66"/>
    <mergeCell ref="DY66:EN66"/>
    <mergeCell ref="EO66:FE66"/>
    <mergeCell ref="A70:H70"/>
    <mergeCell ref="J70:AP70"/>
    <mergeCell ref="AQ70:BD70"/>
    <mergeCell ref="BE70:BR70"/>
    <mergeCell ref="BS70:CF70"/>
    <mergeCell ref="CU94:DH94"/>
    <mergeCell ref="DI94:DX94"/>
    <mergeCell ref="DY94:EN94"/>
    <mergeCell ref="EO94:FE94"/>
    <mergeCell ref="A95:H95"/>
    <mergeCell ref="J95:AP95"/>
    <mergeCell ref="AQ95:BD95"/>
    <mergeCell ref="BE95:BR95"/>
    <mergeCell ref="BS95:CF95"/>
    <mergeCell ref="A94:H94"/>
    <mergeCell ref="A96:H96"/>
    <mergeCell ref="J96:AP96"/>
    <mergeCell ref="AQ96:BD96"/>
    <mergeCell ref="BE96:BR96"/>
    <mergeCell ref="BS96:CF96"/>
    <mergeCell ref="CG94:CT94"/>
    <mergeCell ref="J94:AP94"/>
    <mergeCell ref="AQ94:BD94"/>
    <mergeCell ref="BE94:BR94"/>
    <mergeCell ref="BS94:CF94"/>
    <mergeCell ref="CG96:CT96"/>
    <mergeCell ref="CU96:DH96"/>
    <mergeCell ref="DI96:DX96"/>
    <mergeCell ref="DY96:EN96"/>
    <mergeCell ref="EO96:FE96"/>
    <mergeCell ref="CG95:CT95"/>
    <mergeCell ref="CU95:DH95"/>
    <mergeCell ref="DI95:DX95"/>
    <mergeCell ref="DY95:EN95"/>
    <mergeCell ref="EO95:FE9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2020-12-02T10:33:40Z</cp:lastPrinted>
  <dcterms:created xsi:type="dcterms:W3CDTF">2011-01-11T10:25:48Z</dcterms:created>
  <dcterms:modified xsi:type="dcterms:W3CDTF">2020-12-02T11:03:05Z</dcterms:modified>
  <cp:category/>
  <cp:version/>
  <cp:contentType/>
  <cp:contentStatus/>
</cp:coreProperties>
</file>